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08 Инжененрия космических систем\РЧ_2025\ККД 2025\"/>
    </mc:Choice>
  </mc:AlternateContent>
  <xr:revisionPtr revIDLastSave="0" documentId="13_ncr:1_{85D2E874-2766-4A50-BB74-CF5DBEB0BBE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43" i="5"/>
  <c r="G40" i="4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4" i="5"/>
  <c r="G45" i="5"/>
  <c r="G46" i="5"/>
  <c r="G48" i="5"/>
  <c r="G49" i="5"/>
  <c r="G50" i="5"/>
  <c r="G51" i="5"/>
  <c r="G18" i="5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27" i="1"/>
  <c r="G44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<sst xmlns="http://schemas.openxmlformats.org/spreadsheetml/2006/main" count="622" uniqueCount="288">
  <si>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</si>
  <si>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</si>
  <si>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</si>
  <si>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</si>
  <si>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</si>
  <si>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</si>
  <si>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</si>
  <si>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</si>
  <si>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</si>
  <si>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</si>
  <si>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</si>
  <si>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</si>
  <si>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</si>
  <si>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</si>
  <si>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</si>
  <si>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</si>
  <si>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</si>
  <si>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</si>
  <si>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</si>
  <si>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</si>
  <si>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</si>
  <si>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</si>
  <si>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</si>
  <si>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</si>
  <si>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</si>
  <si>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</si>
  <si>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</si>
  <si>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</si>
  <si>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</si>
  <si>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</si>
  <si>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</si>
  <si>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</si>
  <si>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</si>
  <si>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</si>
  <si>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</si>
  <si>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</si>
  <si>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</si>
  <si>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</si>
  <si>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</si>
  <si>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</si>
  <si>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</si>
  <si>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</si>
  <si>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</si>
  <si>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</si>
  <si>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</si>
  <si>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</si>
  <si>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</si>
  <si>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</si>
  <si>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</si>
  <si>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</si>
  <si>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</si>
  <si>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</si>
  <si>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</si>
  <si>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</si>
  <si>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</si>
  <si>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</si>
  <si>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</si>
  <si>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</si>
  <si>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</si>
  <si>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</si>
  <si>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</si>
  <si>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</si>
  <si>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</si>
  <si>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</si>
  <si>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Покрытие пола: ковролин  - не требуется</t>
  </si>
  <si>
    <t>Инженерия космических систем</t>
  </si>
  <si>
    <t xml:space="preserve">Освещение: Допустимо верхнее искусственное освещение ( не менее 200 люкс) </t>
  </si>
  <si>
    <t>Вентиляция; подведение  вытяжной системы вентиляции для удаления дыма при работе станка лазерной резки</t>
  </si>
  <si>
    <t>Электричество: на 1 рабочее место \ 1 команду - 220 Вольт (2 кВт) не менее 5 розеток</t>
  </si>
  <si>
    <t>Процессор Intel® Core™ i5-или i7 
Кол-во ядер процессора - не менее 4 
Оперативная память - не менее 8 Гб 
Наличие веб-камеры 
Wi-Fi 
Порты USB 
Windows 8/10</t>
  </si>
  <si>
    <t>Оборудование</t>
  </si>
  <si>
    <t>шт</t>
  </si>
  <si>
    <t>Мышь</t>
  </si>
  <si>
    <t>USB</t>
  </si>
  <si>
    <t>Телевизор на подставке, диагональ 43 дюйма и больше</t>
  </si>
  <si>
    <t>Диагональ экрана 43" (108 см)
Поддержка Ultra HD
Разрешение экрана 3840х2160 (16:9)
Выход в интернет (Wi-Fi, Ethernet)
Воспроизведение с USB
Поддержка цифрового сигнала DVB-T,T2,DVB-S2,DVB-C
Smart TV (Tizen)
3 HDMI вход</t>
  </si>
  <si>
    <t>Пилот, 5 розеток</t>
  </si>
  <si>
    <t>на усмотрение организатора</t>
  </si>
  <si>
    <t>Офисный стол</t>
  </si>
  <si>
    <t>(ШхГхВ) 1400х600х750
столеншница не тоньше 25 мм
ламинированная поверхность столешницы</t>
  </si>
  <si>
    <t>Мебель</t>
  </si>
  <si>
    <t xml:space="preserve">Стул </t>
  </si>
  <si>
    <t>без подлокотников
расчитанные на вес не менее 100 кг</t>
  </si>
  <si>
    <t>Мусорная корзина</t>
  </si>
  <si>
    <t>Стол радиомонтажный</t>
  </si>
  <si>
    <t>Рабочая поверхность не менее 550 x 1200
Высота столешницы  700 - 1200 
Допустимая нагрузка 150 кг. 
Подсветка - люминисцентные лампы с верхним расположением вдоль длины стола.</t>
  </si>
  <si>
    <t>пластиковая</t>
  </si>
  <si>
    <t>Стеллаж или шкаф</t>
  </si>
  <si>
    <t>(ШхГхВ) 800х500х2000, металлический, 5 полок</t>
  </si>
  <si>
    <t>Имитатор магнитного поля Земли</t>
  </si>
  <si>
    <t xml:space="preserve">Имитатор магнитного поля Земли 1500Х1500 ммс локализацией магнитного поля в центре </t>
  </si>
  <si>
    <t>Имитатор Солнца</t>
  </si>
  <si>
    <t>Прожектор не менее 1000 Вт</t>
  </si>
  <si>
    <t>Оборудование IT</t>
  </si>
  <si>
    <t xml:space="preserve">Наждачная бумага </t>
  </si>
  <si>
    <t>ГОСТ Р180</t>
  </si>
  <si>
    <t>Расходные материалы</t>
  </si>
  <si>
    <t>м2</t>
  </si>
  <si>
    <t>Полотна для ножовки по металлу</t>
  </si>
  <si>
    <t>Полотно по металлу MASTER-24 (1 шт; 300 мм; 24 TPI) Stayer 1589-01_z01</t>
  </si>
  <si>
    <t>набор</t>
  </si>
  <si>
    <t>Набор инструментов</t>
  </si>
  <si>
    <t>Камера купольная</t>
  </si>
  <si>
    <t>Разрешение не менее Full-HD (360 градусов), Wi-Fi</t>
  </si>
  <si>
    <t>Станок лазерной резки</t>
  </si>
  <si>
    <t>Тип излучателя Отпаянный СО2 лазер
Тип охлаждения излучателя Воздушное
Производитель излучателя Synrad 48-series, США, Synrad FireStar, США
Рабочая область 458 х 309мм
Максимальный размер загружаемого материала 505 х 309 х 170мм
Габариты станка (без упаковки) 0,72 х 0,64 х 0,38м
Вес станка (без упаковки) 44кг
Макс. скорость двигателей 1 м/с</t>
  </si>
  <si>
    <t>Система дымоуловителя для станка лазерной резки</t>
  </si>
  <si>
    <t>Производительность 200 м3
Разряжение воздуха 24,5 кПа
Регулятор оборотов двигателя Есть
Электрические характеристики 220 В; 50Hz; 1.1 кВт.
Габаритные размеры (ШхГхВ) 400х400х1350 мм
Уровень шума на максимальной мощности не более 68 дБ</t>
  </si>
  <si>
    <t>Принтер для 3D печати</t>
  </si>
  <si>
    <t xml:space="preserve">Кол-во головок: 1 (возможность апгрейда до 2х)
Область печати:  200х200х210 мм
Расходники: ABS, PLA, PVA - 1.75 мм
Толщина слоя: 50 микрон
Скорость перемещения ПГ: 150 мм/сек
Скорость: 30 см³/час
Подогреваемая платформа: да
Поддерживаемая ОС: Win
Программное обеспечение: Polygon
Формат файлов: .STL .OBJ .thing
Энергопотребление: 220 В, 50-60 Гц, 300 Вт
 Вес, кг: 10
 Габариты, см:  365×386×452 мм </t>
  </si>
  <si>
    <t>Вешалка</t>
  </si>
  <si>
    <t>8GB ОЗУ, 1 GB видеокарта, 0,5 Tb жесткий диск, Windows 8/10 Microsoft Office, SolidWorks 2015 и ранее</t>
  </si>
  <si>
    <t>Ноутбук / компьютер</t>
  </si>
  <si>
    <t>Освещение: Допустимо верхнее искусственное освещение ( не менее 200 люкс)</t>
  </si>
  <si>
    <t>(ШхГхВ) 1200х600х750
столеншница не тоньше 25 мм
 ламинированная поверхность столешницы</t>
  </si>
  <si>
    <t xml:space="preserve">шт ( на 1 раб.место) </t>
  </si>
  <si>
    <t>на колесиках, без подлокотников
расчитанные на вес не менее 100 кг</t>
  </si>
  <si>
    <t>Запираемый шкафчик</t>
  </si>
  <si>
    <t>не менее 4 запираемых ящиков (ШхГхВ) 400х500х500</t>
  </si>
  <si>
    <t>Вешалка (напольная)</t>
  </si>
  <si>
    <t>МФУ (A3, A4, 20 стр / мин, 512Mb, цветное лазерное МФУ, факс, DADF, двустор. печать, USB 2.0, сетевой)</t>
  </si>
  <si>
    <t>Тип оборудования МФУ лазерный цветной
Применение Цветная лазерная бизнес-печать
Цвет красителя картриджа Черный (Black), Голубой (Cyan), Желтый (Yellow), Пурпурный (Magenta)
Технология печати Лазерная цветная</t>
  </si>
  <si>
    <t>с заземлением</t>
  </si>
  <si>
    <t>(ШхГхВ) 1400х600х750
столешница не тоньше 25 мм
ламинированная поверхность столешницы</t>
  </si>
  <si>
    <t>Компьютер (с клавиатурой) / ноутбук</t>
  </si>
  <si>
    <t>Аптечка</t>
  </si>
  <si>
    <t>Охрана труда</t>
  </si>
  <si>
    <t>Огнетушитель</t>
  </si>
  <si>
    <t>Кулер 19 л (холодная/горячая вода)</t>
  </si>
  <si>
    <t>220 вольт, с подогревом воды</t>
  </si>
  <si>
    <t>белый</t>
  </si>
  <si>
    <t>Антистатический браслет</t>
  </si>
  <si>
    <t>С креплением быстрого соединения</t>
  </si>
  <si>
    <t>Флеш-карта</t>
  </si>
  <si>
    <t>16 - 32 Гб</t>
  </si>
  <si>
    <t>Одно- или 2-х канальный источник питания постоянного тока  должен позволять установку напряжения и тока от нуля до 30 В и 10 А, соответственно. С низким уровнем пульсации и шума, защитой от перенапряжения, перегрузок и перегрева.</t>
  </si>
  <si>
    <t>ПО для захвата и трансляции видео и звука с рабочего стола</t>
  </si>
  <si>
    <t>OBS Studio</t>
  </si>
  <si>
    <t>ПО</t>
  </si>
  <si>
    <t>ПО твердотельного моделирования</t>
  </si>
  <si>
    <t>Компас-3D</t>
  </si>
  <si>
    <t>ПО офисный пакет + Visio</t>
  </si>
  <si>
    <t>Программное обеспечение офисный пакет приложений (текстовый процессор, табличный редактор, редактор презентаций) и Visio</t>
  </si>
  <si>
    <t>Учебный конструктор спутника. Базовый набор</t>
  </si>
  <si>
    <t>Цифровой мультиметр</t>
  </si>
  <si>
    <t>Индикация полярности - автоматически
" - " на дисплее</t>
  </si>
  <si>
    <t>Паяльная станция</t>
  </si>
  <si>
    <t>Станция паяльная 3 в 1, фен + паяльник + блок питания 2AКонтактная пайка монтаж/демонтаж
Потребляемая мощность,Вт 500
Серия LUKEY-853D
Индикация температуры да</t>
  </si>
  <si>
    <t>Тиски маленькие</t>
  </si>
  <si>
    <t>Ширина, мм: 40
Высота, мм: 90
Длина, мм: 90
Материал корпуса: сталь
Сила зажима, кгс: 500
Ширина губок, мм: 40</t>
  </si>
  <si>
    <t>комплект</t>
  </si>
  <si>
    <t xml:space="preserve">Напильник плоский </t>
  </si>
  <si>
    <t>Длина, мм: 200
Зернистость: средняя
Количество, шт.: 3
Марка: Top Tools
Материал рабочей части: углеродистая сталь
Материал ручки: пластик
Форма: плоский, полукруглый, круглый</t>
  </si>
  <si>
    <t>Весы 0 - 10 кг электронные (с батарейками)</t>
  </si>
  <si>
    <t>Разрешение 0,1 г. Имеют функцию счета . 
Автоотключение питания</t>
  </si>
  <si>
    <t>Штангенциркуль электронный (с батарейками)</t>
  </si>
  <si>
    <t>Ширина, мм: 90. Длина, мм: 125
Материал: инструментальная сталь
Марка: Fit</t>
  </si>
  <si>
    <t>Металлическая линейка</t>
  </si>
  <si>
    <t>500-1000 мм</t>
  </si>
  <si>
    <t>Шуруповерт акккумуляторный</t>
  </si>
  <si>
    <t>Li-lon 14,4 -18 В, 2 Ач</t>
  </si>
  <si>
    <t>Кусачки мелкие для тонких проводов</t>
  </si>
  <si>
    <t>Бокорезы никелированные с авторазжимом 130 мм</t>
  </si>
  <si>
    <t>Лупа с зажимом для проводов</t>
  </si>
  <si>
    <t>Держатель плат "третья рука" с лупой х3, дополнительной подсветкой</t>
  </si>
  <si>
    <t>Коврик ЗУБР ЭКСПЕРТ 09901</t>
  </si>
  <si>
    <t>450 мм x 600 мм x 3 мм</t>
  </si>
  <si>
    <t xml:space="preserve">Прозрачные контейнеры для хранения приборов </t>
  </si>
  <si>
    <t>5л</t>
  </si>
  <si>
    <t>Ножовка по металлу</t>
  </si>
  <si>
    <t>Длина полотна 300 мм, шаг зубьев 24</t>
  </si>
  <si>
    <t>Набор пинцетов</t>
  </si>
  <si>
    <t>материал: нержавеющая сталь</t>
  </si>
  <si>
    <t>Стриппер для зачистки провода </t>
  </si>
  <si>
    <t>для зачистки провода от 0.2 до 0.8мм</t>
  </si>
  <si>
    <t>Система дымоуловителя  для радиомонтажного стола</t>
  </si>
  <si>
    <t>Навесное оборудование с угольным фильтром для радиомонтажного стола</t>
  </si>
  <si>
    <t>Рулетка</t>
  </si>
  <si>
    <t>3-5м</t>
  </si>
  <si>
    <t xml:space="preserve">Фонарь </t>
  </si>
  <si>
    <t>Фонарик Ермак LED + COB, 400мАч, USB кабель, 2x2х8,6см, 3 режима 224-070</t>
  </si>
  <si>
    <t>Arduino Mega 2560 R3(совместимая)</t>
  </si>
  <si>
    <t xml:space="preserve">Микроконтроллер	ATmega2560
Рабочее напряжение	5В; 
</t>
  </si>
  <si>
    <t xml:space="preserve">Провод </t>
  </si>
  <si>
    <t>МГШВ-0.20КВ.ММ</t>
  </si>
  <si>
    <t>м</t>
  </si>
  <si>
    <t>Набор соединительных проводов с разъемами для макетной платы, типа male-male</t>
  </si>
  <si>
    <t>Набор проводов для макетных плат Male-Male, 20 см, 40 штук (шлейф)</t>
  </si>
  <si>
    <t>Набор соединительных проводов с разъемами для макетной платы, типа male-female</t>
  </si>
  <si>
    <t>Набор проводов для макетных плат Male-Female, 20 см, 40 штук (шлейф)</t>
  </si>
  <si>
    <t>Набор соединительных проводов с разъемами для макетной платы, типа female-female</t>
  </si>
  <si>
    <t>Набор проводов для макетных плат Female-Female, 20 см, 40 штук (шлейф)</t>
  </si>
  <si>
    <t>Припой</t>
  </si>
  <si>
    <t>ПОС 61, диаметр 1,5 - 2,5 мм</t>
  </si>
  <si>
    <t xml:space="preserve">Канифоль </t>
  </si>
  <si>
    <t>сосновая</t>
  </si>
  <si>
    <t>Флюс</t>
  </si>
  <si>
    <t>ЛТИ-120 с кисточкой, (100 мл)</t>
  </si>
  <si>
    <t xml:space="preserve">Изолента </t>
  </si>
  <si>
    <t>ПВХ, 15 мм, белая</t>
  </si>
  <si>
    <t>Плата для пайки</t>
  </si>
  <si>
    <t>Текстолитовая перфорированная плата с омедненными контактами. Размеры 70 x 90 мм</t>
  </si>
  <si>
    <t xml:space="preserve">Термоусадочная трубка </t>
  </si>
  <si>
    <t>RSFR-H(H) D:2.0/1 (белая)</t>
  </si>
  <si>
    <t>RSFR-H(4X) D:4/1 (черная)</t>
  </si>
  <si>
    <t>RSFR-H(4X) D:12/3 (белая)</t>
  </si>
  <si>
    <t>Акриловое стекло</t>
  </si>
  <si>
    <t>Экструзионное оргстекло PLEXIGLAS, толщина 3 мм, прозрачный или черный</t>
  </si>
  <si>
    <t>лист 1,52Х2,05 (распилить на элементы 50смх25см)</t>
  </si>
  <si>
    <t>Нить для 3D принтера</t>
  </si>
  <si>
    <t>ABS</t>
  </si>
  <si>
    <t>упаковка</t>
  </si>
  <si>
    <t>Клей для 3D принтера</t>
  </si>
  <si>
    <t>150 мл</t>
  </si>
  <si>
    <t>Dynema - нить для подвеса</t>
  </si>
  <si>
    <t>100м, выдерживает 30 кг и больше</t>
  </si>
  <si>
    <t>2,5х100 белый, 100 шт G/1/12</t>
  </si>
  <si>
    <r>
      <t xml:space="preserve">Набор резисторов </t>
    </r>
    <r>
      <rPr>
        <sz val="10"/>
        <color rgb="FF000000"/>
        <rFont val="Times New Roman"/>
        <family val="1"/>
        <charset val="204"/>
      </rPr>
      <t>EK-R24/5</t>
    </r>
  </si>
  <si>
    <t>EK-R24/5, Набор выводных резисторов CF-25, 5%, 10 кОм-91 кОм, 24 номинала по 20 шт.</t>
  </si>
  <si>
    <t>Фоторезисторы</t>
  </si>
  <si>
    <t>VT90N2</t>
  </si>
  <si>
    <t>Шайба кузовная ЦКИ DIN 9021, М2.5 A2, 200 шт.</t>
  </si>
  <si>
    <t xml:space="preserve">DIN 9021, М2.5 A2, 200 шт. </t>
  </si>
  <si>
    <t>Гайка М3</t>
  </si>
  <si>
    <t>Гайка шестигранная М3 DIN 934, нержавеющая сталь А4</t>
  </si>
  <si>
    <t>Набор пружин СИБРТЕХ 200 предметов 47602</t>
  </si>
  <si>
    <t>MTR-SERVO-FS90, Аналоговый сервомотор, 180°, 1.5 кг.см, 6В</t>
  </si>
  <si>
    <t xml:space="preserve">Набор сверел </t>
  </si>
  <si>
    <t>19 шт (металл) полированные диаметр 1, 1.5, 2, 2.5, 3, 3.5, 4, 4.5, 5, 5.5 , 6, 6.5, 7, 7.5, 8, 9, 10, 11, 12мм</t>
  </si>
  <si>
    <t>Солнечная панель 5.5В 360мА</t>
  </si>
  <si>
    <t>Размеры: 180 х 80 х 2.5 (±0.2) мм
Выходная мощность: 2Вт
Рабочее напряжение (Vtyp): 5.5В
Рабочий ток (Ityp): 360мА</t>
  </si>
  <si>
    <t>• Шпилька строительная резьбовая М3 цинк класс прочности 4.8 DIN 975 представляет собой металлический стержень с нанесенной по всей длине метрической резьбой.</t>
  </si>
  <si>
    <t xml:space="preserve">Ленточная хомут-стяжка Gigant </t>
  </si>
  <si>
    <t>набор (по 20 шт на участника)</t>
  </si>
  <si>
    <t>набор (делится на всех участников)</t>
  </si>
  <si>
    <t>Бумага А4</t>
  </si>
  <si>
    <t xml:space="preserve">
Формат A4Количество листов 500 шт.
Плотность 80 г/м²
Назначение: для струйного принтера, для лазерного принтера
Толщина104 мкм
Белизна140 %</t>
  </si>
  <si>
    <t>пачка 500 листов</t>
  </si>
  <si>
    <t>упак</t>
  </si>
  <si>
    <t>Файлы А4</t>
  </si>
  <si>
    <t>4 цвета</t>
  </si>
  <si>
    <t>Маркеры цветные перманентные</t>
  </si>
  <si>
    <t>На усмотрение организатора</t>
  </si>
  <si>
    <t>Ручка шариковая</t>
  </si>
  <si>
    <t>Скотч бумажный (малярный)</t>
  </si>
  <si>
    <t>50 мм</t>
  </si>
  <si>
    <t>перчатки для проведения мелких работ по электрике</t>
  </si>
  <si>
    <t>пары</t>
  </si>
  <si>
    <t xml:space="preserve">Шапочка одноразовая </t>
  </si>
  <si>
    <t>типа "одуванчик"</t>
  </si>
  <si>
    <t>Очки защитные</t>
  </si>
  <si>
    <t>Прозрачные</t>
  </si>
  <si>
    <t xml:space="preserve">Бахиллы </t>
  </si>
  <si>
    <t>одноразовые</t>
  </si>
  <si>
    <t xml:space="preserve">Набор компонентов конструктора спутника "Орбикрафт" </t>
  </si>
  <si>
    <t>Плата преобразователя</t>
  </si>
  <si>
    <t>Понижающий AC-DC/DC преобразователь LM2596HV</t>
  </si>
  <si>
    <t>Клемма винтовая</t>
  </si>
  <si>
    <t>Клемма винтовая KF301-2P два контакта</t>
  </si>
  <si>
    <t>Конденсатор 470 мкФ</t>
  </si>
  <si>
    <t>Конденсатор 1000 мкФ</t>
  </si>
  <si>
    <t>К50-35, 470мкФ, 50В, 105°C, 20%, 10x20мм P:5мм, JRB1H471M05001000200000B, Конденсатор электролитический алюминиевый</t>
  </si>
  <si>
    <t>К50-35, 1000мкФ, 50В, 105°C, 20%, 13x21мм P:5мм, JRB1H102M05001300210000B, Конденсатор электролитический алюминиевый</t>
  </si>
  <si>
    <t>Резистор подстроечный 3296W 20кОм</t>
  </si>
  <si>
    <t>Регулятор напряжения LM2596T-ADJ</t>
  </si>
  <si>
    <t>Индуктор силовой SMD 560 мкГн SRR1208</t>
  </si>
  <si>
    <t>Резистор подстроечный (потенциометр) 3296W 20кОм</t>
  </si>
  <si>
    <t>Индуктор силовой SMD 560 мкГн 0.65А 10% (SRR1208-561KL) BOURNS</t>
  </si>
  <si>
    <t>Региональный</t>
  </si>
  <si>
    <t>Санкт-Петербург</t>
  </si>
  <si>
    <t>ФГАОУ ВО «Санкт-Петербургский государственный университет аэрокосмического приборостроения»</t>
  </si>
  <si>
    <t>17.02.2025-21.02.2025</t>
  </si>
  <si>
    <t>Кафтан Юрий Михайлович</t>
  </si>
  <si>
    <t>Блинов Иван Валерьевич</t>
  </si>
  <si>
    <t>Стол</t>
  </si>
  <si>
    <t>Лабораторный источник питания с регулировкой напряжения в интервале от 0 до  30 вольт</t>
  </si>
  <si>
    <t>на 55 наименований</t>
  </si>
  <si>
    <t xml:space="preserve">Халат </t>
  </si>
  <si>
    <t xml:space="preserve">Перчатки </t>
  </si>
  <si>
    <t>MTR-SERVO-FS90, Аналоговый сервомотор, 360°</t>
  </si>
  <si>
    <t>Шпилька строительная резьбовая крепежная М3х1000 мм DIN975 оцинкованная</t>
  </si>
  <si>
    <t>Термопаста</t>
  </si>
  <si>
    <t>yura.kaftan68@gmail.com</t>
  </si>
  <si>
    <t>Blinov_i_v_guap@mail.ru</t>
  </si>
  <si>
    <t>7 921 097-08-52</t>
  </si>
  <si>
    <t>7 911 010-49-02</t>
  </si>
  <si>
    <t>г.Санкт-Петербург, пр.Московский, д.149В, лит.А</t>
  </si>
  <si>
    <t>Подведение сжатого воздуха (при необходимости): не 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</si>
</sst>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3C7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0" fillId="7" borderId="19" xfId="0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 wrapText="1"/>
    </xf>
    <xf numFmtId="0" fontId="2" fillId="0" borderId="19" xfId="1" applyFont="1" applyBorder="1"/>
    <xf numFmtId="0" fontId="2" fillId="0" borderId="19" xfId="1" applyFont="1" applyBorder="1" applyAlignment="1">
      <alignment horizontal="center"/>
    </xf>
    <xf numFmtId="0" fontId="10" fillId="0" borderId="1" xfId="1" applyFont="1" applyBorder="1" applyAlignment="1">
      <alignment horizontal="left" vertical="top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left" vertical="center" wrapText="1"/>
    </xf>
    <xf numFmtId="0" fontId="10" fillId="7" borderId="21" xfId="0" applyFont="1" applyFill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10" fillId="0" borderId="15" xfId="1" applyFont="1" applyBorder="1" applyAlignment="1">
      <alignment horizontal="left" vertical="top" wrapText="1"/>
    </xf>
    <xf numFmtId="0" fontId="10" fillId="0" borderId="19" xfId="1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left" vertical="center" wrapText="1"/>
    </xf>
    <xf numFmtId="0" fontId="10" fillId="7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top"/>
    </xf>
    <xf numFmtId="0" fontId="10" fillId="7" borderId="24" xfId="0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10" fillId="7" borderId="25" xfId="0" applyFont="1" applyFill="1" applyBorder="1" applyAlignment="1">
      <alignment vertical="center" wrapText="1"/>
    </xf>
    <xf numFmtId="0" fontId="8" fillId="0" borderId="18" xfId="1" applyFont="1" applyBorder="1" applyAlignment="1">
      <alignment vertical="top"/>
    </xf>
    <xf numFmtId="0" fontId="8" fillId="0" borderId="19" xfId="1" applyFont="1" applyBorder="1" applyAlignment="1">
      <alignment horizontal="center" vertical="top" wrapText="1"/>
    </xf>
    <xf numFmtId="0" fontId="10" fillId="0" borderId="19" xfId="0" applyFont="1" applyBorder="1" applyAlignment="1">
      <alignment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7" borderId="19" xfId="0" applyFont="1" applyFill="1" applyBorder="1" applyAlignment="1">
      <alignment horizontal="left" vertical="center" wrapText="1"/>
    </xf>
    <xf numFmtId="0" fontId="8" fillId="7" borderId="19" xfId="0" applyFont="1" applyFill="1" applyBorder="1" applyAlignment="1">
      <alignment vertical="center" wrapText="1"/>
    </xf>
    <xf numFmtId="0" fontId="2" fillId="9" borderId="19" xfId="1" applyFont="1" applyFill="1" applyBorder="1" applyAlignment="1">
      <alignment horizontal="center" vertical="center"/>
    </xf>
    <xf numFmtId="0" fontId="9" fillId="9" borderId="19" xfId="1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vertical="center" wrapText="1"/>
    </xf>
    <xf numFmtId="0" fontId="10" fillId="9" borderId="19" xfId="0" applyFont="1" applyFill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right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5" fillId="0" borderId="0" xfId="1" applyFont="1" applyAlignment="1">
      <alignment horizontal="left" vertical="top" wrapText="1"/>
    </xf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3" xfId="1" applyFont="1" applyFill="1" applyBorder="1" applyAlignment="1">
      <alignment horizontal="center" vertical="center"/>
    </xf>
    <xf numFmtId="0" fontId="4" fillId="8" borderId="18" xfId="1" applyFont="1" applyFill="1" applyBorder="1" applyAlignment="1">
      <alignment horizontal="center"/>
    </xf>
    <xf numFmtId="0" fontId="4" fillId="8" borderId="17" xfId="1" applyFont="1" applyFill="1" applyBorder="1" applyAlignment="1">
      <alignment horizontal="center"/>
    </xf>
    <xf numFmtId="0" fontId="4" fillId="8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ra.kaftan6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zoomScaleNormal="100" workbookViewId="0">
      <selection activeCell="F17" sqref="F17"/>
    </sheetView>
  </sheetViews>
  <sheetFormatPr defaultRowHeight="18.75" x14ac:dyDescent="0.3"/>
  <cols>
    <col min="1" max="1" width="52.140625" style="13" customWidth="1"/>
    <col min="2" max="2" width="90.5703125" style="14" customWidth="1"/>
  </cols>
  <sheetData>
    <row r="2" spans="1:2" x14ac:dyDescent="0.3">
      <c r="B2" s="13"/>
    </row>
    <row r="3" spans="1:2" x14ac:dyDescent="0.3">
      <c r="A3" s="15" t="s">
        <v>22</v>
      </c>
      <c r="B3" s="16" t="s">
        <v>65</v>
      </c>
    </row>
    <row r="4" spans="1:2" x14ac:dyDescent="0.3">
      <c r="A4" s="15" t="s">
        <v>36</v>
      </c>
      <c r="B4" s="16" t="s">
        <v>268</v>
      </c>
    </row>
    <row r="5" spans="1:2" x14ac:dyDescent="0.3">
      <c r="A5" s="15" t="s">
        <v>60</v>
      </c>
      <c r="B5" s="16" t="s">
        <v>269</v>
      </c>
    </row>
    <row r="6" spans="1:2" ht="37.5" x14ac:dyDescent="0.3">
      <c r="A6" s="15" t="s">
        <v>28</v>
      </c>
      <c r="B6" s="16" t="s">
        <v>270</v>
      </c>
    </row>
    <row r="7" spans="1:2" x14ac:dyDescent="0.3">
      <c r="A7" s="15" t="s">
        <v>37</v>
      </c>
      <c r="B7" s="16" t="s">
        <v>286</v>
      </c>
    </row>
    <row r="8" spans="1:2" x14ac:dyDescent="0.3">
      <c r="A8" s="15" t="s">
        <v>23</v>
      </c>
      <c r="B8" s="16" t="s">
        <v>271</v>
      </c>
    </row>
    <row r="9" spans="1:2" x14ac:dyDescent="0.3">
      <c r="A9" s="15" t="s">
        <v>24</v>
      </c>
      <c r="B9" s="16" t="s">
        <v>272</v>
      </c>
    </row>
    <row r="10" spans="1:2" x14ac:dyDescent="0.3">
      <c r="A10" s="15" t="s">
        <v>27</v>
      </c>
      <c r="B10" s="16" t="s">
        <v>282</v>
      </c>
    </row>
    <row r="11" spans="1:2" x14ac:dyDescent="0.3">
      <c r="A11" s="15" t="s">
        <v>41</v>
      </c>
      <c r="B11" s="16" t="s">
        <v>285</v>
      </c>
    </row>
    <row r="12" spans="1:2" ht="18" customHeight="1" x14ac:dyDescent="0.3">
      <c r="A12" s="15" t="s">
        <v>54</v>
      </c>
      <c r="B12" s="16" t="s">
        <v>273</v>
      </c>
    </row>
    <row r="13" spans="1:2" x14ac:dyDescent="0.3">
      <c r="A13" s="15" t="s">
        <v>38</v>
      </c>
      <c r="B13" s="16" t="s">
        <v>283</v>
      </c>
    </row>
    <row r="14" spans="1:2" x14ac:dyDescent="0.3">
      <c r="A14" s="15" t="s">
        <v>42</v>
      </c>
      <c r="B14" s="84" t="s">
        <v>284</v>
      </c>
    </row>
    <row r="15" spans="1:2" x14ac:dyDescent="0.3">
      <c r="A15" s="15" t="s">
        <v>25</v>
      </c>
      <c r="B15" s="16">
        <v>6</v>
      </c>
    </row>
    <row r="16" spans="1:2" x14ac:dyDescent="0.3">
      <c r="A16" s="15" t="s">
        <v>26</v>
      </c>
      <c r="B16" s="16">
        <v>6</v>
      </c>
    </row>
    <row r="17" spans="1:2" ht="52.5" customHeight="1" x14ac:dyDescent="0.3">
      <c r="A17" s="15" t="s">
        <v>63</v>
      </c>
      <c r="B17" s="16">
        <v>9</v>
      </c>
    </row>
    <row r="20" spans="1:2" x14ac:dyDescent="0.3">
      <c r="A20" s="13" t="s">
        <v>56</v>
      </c>
    </row>
    <row r="21" spans="1:2" x14ac:dyDescent="0.3">
      <c r="A21" s="13" t="s">
        <v>57</v>
      </c>
    </row>
    <row r="22" spans="1:2" x14ac:dyDescent="0.3">
      <c r="A22" s="13" t="s">
        <v>58</v>
      </c>
    </row>
    <row r="23" spans="1:2" x14ac:dyDescent="0.3">
      <c r="A23" s="13" t="s">
        <v>61</v>
      </c>
    </row>
    <row r="24" spans="1:2" x14ac:dyDescent="0.3">
      <c r="A24" s="13" t="s">
        <v>62</v>
      </c>
    </row>
    <row r="25" spans="1:2" ht="37.5" x14ac:dyDescent="0.3">
      <c r="A25" s="13" t="s">
        <v>59</v>
      </c>
    </row>
  </sheetData>
  <hyperlinks>
    <hyperlink ref="B10" r:id="rId1" xr:uid="{3DD63B94-8835-4B62-AB79-2BED17B72059}"/>
  </hyperlinks>
  <pageMargins left="0.7" right="0.7" top="0.75" bottom="0.75" header="0.3" footer="0.3"/>
  <pageSetup paperSize="9" scale="6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0"/>
  <sheetViews>
    <sheetView topLeftCell="A85" zoomScaleNormal="100" zoomScalePageLayoutView="60" workbookViewId="0">
      <selection activeCell="J12" sqref="J12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85546875" style="10" bestFit="1" customWidth="1"/>
    <col min="7" max="7" width="14.42578125" style="10" customWidth="1"/>
    <col min="8" max="8" width="25" style="10" bestFit="1" customWidth="1"/>
    <col min="9" max="11" width="8.85546875" style="1" customWidth="1"/>
    <col min="12" max="16384" width="14.42578125" style="1"/>
  </cols>
  <sheetData>
    <row r="1" spans="1:10" x14ac:dyDescent="0.25">
      <c r="A1" s="95"/>
      <c r="B1" s="96"/>
      <c r="C1" s="96"/>
      <c r="D1" s="96"/>
      <c r="E1" s="96"/>
      <c r="F1" s="96"/>
      <c r="G1" s="96"/>
      <c r="H1" s="96"/>
    </row>
    <row r="2" spans="1:10" ht="20.25" x14ac:dyDescent="0.3">
      <c r="A2" s="98" t="s">
        <v>34</v>
      </c>
      <c r="B2" s="98"/>
      <c r="C2" s="98"/>
      <c r="D2" s="98"/>
      <c r="E2" s="98"/>
      <c r="F2" s="98"/>
      <c r="G2" s="98"/>
      <c r="H2" s="98"/>
    </row>
    <row r="3" spans="1:10" ht="21" customHeight="1" x14ac:dyDescent="0.25">
      <c r="A3" s="99" t="str">
        <f>'Информация о Чемпионате'!B4</f>
        <v>Региональный</v>
      </c>
      <c r="B3" s="99"/>
      <c r="C3" s="99"/>
      <c r="D3" s="99"/>
      <c r="E3" s="99"/>
      <c r="F3" s="99"/>
      <c r="G3" s="99"/>
      <c r="H3" s="99"/>
      <c r="I3" s="11"/>
      <c r="J3" s="11"/>
    </row>
    <row r="4" spans="1:10" ht="20.25" x14ac:dyDescent="0.3">
      <c r="A4" s="98" t="s">
        <v>35</v>
      </c>
      <c r="B4" s="98"/>
      <c r="C4" s="98"/>
      <c r="D4" s="98"/>
      <c r="E4" s="98"/>
      <c r="F4" s="98"/>
      <c r="G4" s="98"/>
      <c r="H4" s="98"/>
    </row>
    <row r="5" spans="1:10" ht="22.5" customHeight="1" x14ac:dyDescent="0.25">
      <c r="A5" s="97" t="str">
        <f>'Информация о Чемпионате'!B3</f>
        <v>Инженерия космических систем</v>
      </c>
      <c r="B5" s="97"/>
      <c r="C5" s="97"/>
      <c r="D5" s="97"/>
      <c r="E5" s="97"/>
      <c r="F5" s="97"/>
      <c r="G5" s="97"/>
      <c r="H5" s="97"/>
    </row>
    <row r="6" spans="1:10" x14ac:dyDescent="0.25">
      <c r="A6" s="88" t="s">
        <v>12</v>
      </c>
      <c r="B6" s="96"/>
      <c r="C6" s="96"/>
      <c r="D6" s="96"/>
      <c r="E6" s="96"/>
      <c r="F6" s="96"/>
      <c r="G6" s="96"/>
      <c r="H6" s="96"/>
    </row>
    <row r="7" spans="1:10" ht="15.75" customHeight="1" x14ac:dyDescent="0.25">
      <c r="A7" s="88" t="s">
        <v>32</v>
      </c>
      <c r="B7" s="88"/>
      <c r="C7" s="100" t="str">
        <f>'Информация о Чемпионате'!B5</f>
        <v>Санкт-Петербург</v>
      </c>
      <c r="D7" s="100"/>
      <c r="E7" s="100"/>
      <c r="F7" s="100"/>
      <c r="G7" s="100"/>
      <c r="H7" s="100"/>
    </row>
    <row r="8" spans="1:10" ht="30.75" customHeight="1" x14ac:dyDescent="0.25">
      <c r="A8" s="88" t="s">
        <v>33</v>
      </c>
      <c r="B8" s="88"/>
      <c r="C8" s="88"/>
      <c r="D8" s="117" t="str">
        <f>'Информация о Чемпионате'!B6</f>
        <v>ФГАОУ ВО «Санкт-Петербургский государственный университет аэрокосмического приборостроения»</v>
      </c>
      <c r="E8" s="117"/>
      <c r="F8" s="117"/>
      <c r="G8" s="117"/>
      <c r="H8" s="117"/>
    </row>
    <row r="9" spans="1:10" ht="15.75" customHeight="1" x14ac:dyDescent="0.25">
      <c r="A9" s="88" t="s">
        <v>29</v>
      </c>
      <c r="B9" s="88"/>
      <c r="C9" s="88" t="str">
        <f>'Информация о Чемпионате'!B7</f>
        <v>г.Санкт-Петербург, пр.Московский, д.149В, лит.А</v>
      </c>
      <c r="D9" s="88"/>
      <c r="E9" s="88"/>
      <c r="F9" s="88"/>
      <c r="G9" s="88"/>
      <c r="H9" s="88"/>
    </row>
    <row r="10" spans="1:10" ht="15.75" customHeight="1" x14ac:dyDescent="0.25">
      <c r="A10" s="88" t="s">
        <v>31</v>
      </c>
      <c r="B10" s="88"/>
      <c r="C10" s="88" t="str">
        <f>'Информация о Чемпионате'!B9</f>
        <v>Кафтан Юрий Михайлович</v>
      </c>
      <c r="D10" s="88"/>
      <c r="E10" s="88" t="str">
        <f>'Информация о Чемпионате'!B10</f>
        <v>yura.kaftan68@gmail.com</v>
      </c>
      <c r="F10" s="88"/>
      <c r="G10" s="88" t="str">
        <f>'Информация о Чемпионате'!B11</f>
        <v>7 911 010-49-02</v>
      </c>
      <c r="H10" s="88"/>
    </row>
    <row r="11" spans="1:10" ht="15.75" customHeight="1" x14ac:dyDescent="0.25">
      <c r="A11" s="88" t="s">
        <v>39</v>
      </c>
      <c r="B11" s="88"/>
      <c r="C11" s="88" t="str">
        <f>'Информация о Чемпионате'!B12</f>
        <v>Блинов Иван Валерьевич</v>
      </c>
      <c r="D11" s="88"/>
      <c r="E11" s="88" t="str">
        <f>'Информация о Чемпионате'!B13</f>
        <v>Blinov_i_v_guap@mail.ru</v>
      </c>
      <c r="F11" s="88"/>
      <c r="G11" s="88" t="str">
        <f>'Информация о Чемпионате'!B14</f>
        <v>7 921 097-08-52</v>
      </c>
      <c r="H11" s="88"/>
    </row>
    <row r="12" spans="1:10" ht="15.75" customHeight="1" x14ac:dyDescent="0.25">
      <c r="A12" s="88" t="s">
        <v>55</v>
      </c>
      <c r="B12" s="88"/>
      <c r="C12" s="88">
        <f>'Информация о Чемпионате'!B17</f>
        <v>9</v>
      </c>
      <c r="D12" s="88"/>
      <c r="E12" s="88"/>
      <c r="F12" s="88"/>
      <c r="G12" s="88"/>
      <c r="H12" s="88"/>
    </row>
    <row r="13" spans="1:10" ht="15.75" customHeight="1" x14ac:dyDescent="0.25">
      <c r="A13" s="88" t="s">
        <v>20</v>
      </c>
      <c r="B13" s="88"/>
      <c r="C13" s="88">
        <f>'Информация о Чемпионате'!B15</f>
        <v>6</v>
      </c>
      <c r="D13" s="88"/>
      <c r="E13" s="88"/>
      <c r="F13" s="88"/>
      <c r="G13" s="88"/>
      <c r="H13" s="88"/>
    </row>
    <row r="14" spans="1:10" ht="15.75" customHeight="1" x14ac:dyDescent="0.25">
      <c r="A14" s="88" t="s">
        <v>21</v>
      </c>
      <c r="B14" s="88"/>
      <c r="C14" s="88">
        <f>'Информация о Чемпионате'!B16</f>
        <v>6</v>
      </c>
      <c r="D14" s="88"/>
      <c r="E14" s="88"/>
      <c r="F14" s="88"/>
      <c r="G14" s="88"/>
      <c r="H14" s="88"/>
    </row>
    <row r="15" spans="1:10" ht="15.75" customHeight="1" x14ac:dyDescent="0.25">
      <c r="A15" s="88" t="s">
        <v>30</v>
      </c>
      <c r="B15" s="88"/>
      <c r="C15" s="88" t="str">
        <f>'Информация о Чемпионате'!B8</f>
        <v>17.02.2025-21.02.2025</v>
      </c>
      <c r="D15" s="88"/>
      <c r="E15" s="88"/>
      <c r="F15" s="88"/>
      <c r="G15" s="88"/>
      <c r="H15" s="88"/>
    </row>
    <row r="16" spans="1:10" ht="21" thickBot="1" x14ac:dyDescent="0.3">
      <c r="A16" s="92" t="s">
        <v>17</v>
      </c>
      <c r="B16" s="93"/>
      <c r="C16" s="93"/>
      <c r="D16" s="93"/>
      <c r="E16" s="93"/>
      <c r="F16" s="93"/>
      <c r="G16" s="93"/>
      <c r="H16" s="94"/>
    </row>
    <row r="17" spans="1:8" x14ac:dyDescent="0.25">
      <c r="A17" s="89" t="s">
        <v>9</v>
      </c>
      <c r="B17" s="90"/>
      <c r="C17" s="90"/>
      <c r="D17" s="90"/>
      <c r="E17" s="90"/>
      <c r="F17" s="90"/>
      <c r="G17" s="90"/>
      <c r="H17" s="91"/>
    </row>
    <row r="18" spans="1:8" x14ac:dyDescent="0.25">
      <c r="A18" s="85" t="s">
        <v>48</v>
      </c>
      <c r="B18" s="86"/>
      <c r="C18" s="86"/>
      <c r="D18" s="86"/>
      <c r="E18" s="86"/>
      <c r="F18" s="86"/>
      <c r="G18" s="86"/>
      <c r="H18" s="87"/>
    </row>
    <row r="19" spans="1:8" x14ac:dyDescent="0.25">
      <c r="A19" s="85" t="s">
        <v>66</v>
      </c>
      <c r="B19" s="86"/>
      <c r="C19" s="86"/>
      <c r="D19" s="86"/>
      <c r="E19" s="86"/>
      <c r="F19" s="86"/>
      <c r="G19" s="86"/>
      <c r="H19" s="87"/>
    </row>
    <row r="20" spans="1:8" x14ac:dyDescent="0.25">
      <c r="A20" s="85" t="s">
        <v>8</v>
      </c>
      <c r="B20" s="86"/>
      <c r="C20" s="86"/>
      <c r="D20" s="86"/>
      <c r="E20" s="86"/>
      <c r="F20" s="86"/>
      <c r="G20" s="86"/>
      <c r="H20" s="87"/>
    </row>
    <row r="21" spans="1:8" ht="14.45" customHeight="1" x14ac:dyDescent="0.25">
      <c r="A21" s="101" t="s">
        <v>68</v>
      </c>
      <c r="B21" s="102"/>
      <c r="C21" s="102"/>
      <c r="D21" s="102"/>
      <c r="E21" s="102"/>
      <c r="F21" s="102"/>
      <c r="G21" s="102"/>
      <c r="H21" s="103"/>
    </row>
    <row r="22" spans="1:8" ht="15" customHeight="1" x14ac:dyDescent="0.25">
      <c r="A22" s="85" t="s">
        <v>45</v>
      </c>
      <c r="B22" s="86"/>
      <c r="C22" s="86"/>
      <c r="D22" s="86"/>
      <c r="E22" s="86"/>
      <c r="F22" s="86"/>
      <c r="G22" s="86"/>
      <c r="H22" s="87"/>
    </row>
    <row r="23" spans="1:8" x14ac:dyDescent="0.25">
      <c r="A23" s="85" t="s">
        <v>64</v>
      </c>
      <c r="B23" s="86"/>
      <c r="C23" s="86"/>
      <c r="D23" s="86"/>
      <c r="E23" s="86"/>
      <c r="F23" s="86"/>
      <c r="G23" s="86"/>
      <c r="H23" s="87"/>
    </row>
    <row r="24" spans="1:8" x14ac:dyDescent="0.25">
      <c r="A24" s="101" t="s">
        <v>67</v>
      </c>
      <c r="B24" s="102"/>
      <c r="C24" s="102"/>
      <c r="D24" s="102"/>
      <c r="E24" s="102"/>
      <c r="F24" s="102"/>
      <c r="G24" s="102"/>
      <c r="H24" s="103"/>
    </row>
    <row r="25" spans="1:8" x14ac:dyDescent="0.25">
      <c r="A25" s="85" t="s">
        <v>52</v>
      </c>
      <c r="B25" s="86"/>
      <c r="C25" s="86"/>
      <c r="D25" s="86"/>
      <c r="E25" s="86"/>
      <c r="F25" s="86"/>
      <c r="G25" s="86"/>
      <c r="H25" s="87"/>
    </row>
    <row r="26" spans="1:8" ht="15.75" thickBot="1" x14ac:dyDescent="0.3">
      <c r="A26" s="104" t="s">
        <v>287</v>
      </c>
      <c r="B26" s="105"/>
      <c r="C26" s="105"/>
      <c r="D26" s="105"/>
      <c r="E26" s="105"/>
      <c r="F26" s="105"/>
      <c r="G26" s="105"/>
      <c r="H26" s="106"/>
    </row>
    <row r="27" spans="1:8" ht="60" x14ac:dyDescent="0.25">
      <c r="A27" s="6" t="s">
        <v>6</v>
      </c>
      <c r="B27" s="4" t="s">
        <v>5</v>
      </c>
      <c r="C27" s="4" t="s">
        <v>4</v>
      </c>
      <c r="D27" s="5" t="s">
        <v>3</v>
      </c>
      <c r="E27" s="5" t="s">
        <v>2</v>
      </c>
      <c r="F27" s="5" t="s">
        <v>1</v>
      </c>
      <c r="G27" s="5" t="s">
        <v>0</v>
      </c>
      <c r="H27" s="5" t="s">
        <v>11</v>
      </c>
    </row>
    <row r="28" spans="1:8" ht="51" x14ac:dyDescent="0.25">
      <c r="A28" s="5">
        <v>1</v>
      </c>
      <c r="B28" s="37" t="s">
        <v>274</v>
      </c>
      <c r="C28" s="38" t="s">
        <v>79</v>
      </c>
      <c r="D28" s="5" t="s">
        <v>80</v>
      </c>
      <c r="E28" s="39">
        <v>1</v>
      </c>
      <c r="F28" s="40" t="s">
        <v>71</v>
      </c>
      <c r="G28" s="40">
        <v>2</v>
      </c>
      <c r="H28" s="22"/>
    </row>
    <row r="29" spans="1:8" ht="25.5" x14ac:dyDescent="0.25">
      <c r="A29" s="5">
        <v>2</v>
      </c>
      <c r="B29" s="37" t="s">
        <v>81</v>
      </c>
      <c r="C29" s="38" t="s">
        <v>82</v>
      </c>
      <c r="D29" s="5" t="s">
        <v>80</v>
      </c>
      <c r="E29" s="41">
        <v>1</v>
      </c>
      <c r="F29" s="40" t="s">
        <v>71</v>
      </c>
      <c r="G29" s="40">
        <v>9</v>
      </c>
      <c r="H29" s="22"/>
    </row>
    <row r="30" spans="1:8" x14ac:dyDescent="0.25">
      <c r="A30" s="5">
        <v>3</v>
      </c>
      <c r="B30" s="37" t="s">
        <v>83</v>
      </c>
      <c r="C30" s="38" t="s">
        <v>77</v>
      </c>
      <c r="D30" s="4" t="s">
        <v>80</v>
      </c>
      <c r="E30" s="42">
        <v>1</v>
      </c>
      <c r="F30" s="43" t="s">
        <v>71</v>
      </c>
      <c r="G30" s="40">
        <v>1</v>
      </c>
      <c r="H30" s="22"/>
    </row>
    <row r="31" spans="1:8" ht="25.5" x14ac:dyDescent="0.25">
      <c r="A31" s="5">
        <v>4</v>
      </c>
      <c r="B31" s="38" t="s">
        <v>87</v>
      </c>
      <c r="C31" s="38" t="s">
        <v>88</v>
      </c>
      <c r="D31" s="40" t="s">
        <v>80</v>
      </c>
      <c r="E31" s="39">
        <v>1</v>
      </c>
      <c r="F31" s="39" t="s">
        <v>71</v>
      </c>
      <c r="G31" s="40">
        <v>1</v>
      </c>
      <c r="H31" s="22"/>
    </row>
    <row r="32" spans="1:8" ht="38.25" x14ac:dyDescent="0.25">
      <c r="A32" s="5">
        <v>5</v>
      </c>
      <c r="B32" s="38" t="s">
        <v>89</v>
      </c>
      <c r="C32" s="38" t="s">
        <v>90</v>
      </c>
      <c r="D32" s="40" t="s">
        <v>70</v>
      </c>
      <c r="E32" s="39">
        <v>1</v>
      </c>
      <c r="F32" s="39" t="s">
        <v>71</v>
      </c>
      <c r="G32" s="40">
        <v>1</v>
      </c>
      <c r="H32" s="22"/>
    </row>
    <row r="33" spans="1:8" x14ac:dyDescent="0.25">
      <c r="A33" s="5">
        <v>6</v>
      </c>
      <c r="B33" s="38" t="s">
        <v>91</v>
      </c>
      <c r="C33" s="38" t="s">
        <v>92</v>
      </c>
      <c r="D33" s="40" t="s">
        <v>70</v>
      </c>
      <c r="E33" s="39">
        <v>1</v>
      </c>
      <c r="F33" s="39" t="s">
        <v>71</v>
      </c>
      <c r="G33" s="40">
        <v>1</v>
      </c>
      <c r="H33" s="22"/>
    </row>
    <row r="34" spans="1:8" x14ac:dyDescent="0.25">
      <c r="A34" s="5">
        <v>7</v>
      </c>
      <c r="B34" s="37" t="s">
        <v>94</v>
      </c>
      <c r="C34" s="38" t="s">
        <v>95</v>
      </c>
      <c r="D34" s="40" t="s">
        <v>96</v>
      </c>
      <c r="E34" s="39">
        <v>1</v>
      </c>
      <c r="F34" s="39" t="s">
        <v>97</v>
      </c>
      <c r="G34" s="40">
        <v>1</v>
      </c>
      <c r="H34" s="22"/>
    </row>
    <row r="35" spans="1:8" ht="32.25" customHeight="1" x14ac:dyDescent="0.25">
      <c r="A35" s="5">
        <v>8</v>
      </c>
      <c r="B35" s="37" t="s">
        <v>98</v>
      </c>
      <c r="C35" s="38" t="s">
        <v>99</v>
      </c>
      <c r="D35" s="40" t="s">
        <v>96</v>
      </c>
      <c r="E35" s="39">
        <v>1</v>
      </c>
      <c r="F35" s="39" t="s">
        <v>71</v>
      </c>
      <c r="G35" s="40">
        <v>1</v>
      </c>
      <c r="H35" s="22"/>
    </row>
    <row r="36" spans="1:8" ht="30" customHeight="1" x14ac:dyDescent="0.25">
      <c r="A36" s="5">
        <v>9</v>
      </c>
      <c r="B36" s="37" t="s">
        <v>102</v>
      </c>
      <c r="C36" s="38" t="s">
        <v>103</v>
      </c>
      <c r="D36" s="40" t="s">
        <v>93</v>
      </c>
      <c r="E36" s="39">
        <v>1</v>
      </c>
      <c r="F36" s="39" t="s">
        <v>71</v>
      </c>
      <c r="G36" s="40">
        <v>1</v>
      </c>
      <c r="H36" s="22"/>
    </row>
    <row r="37" spans="1:8" ht="174.75" customHeight="1" x14ac:dyDescent="0.25">
      <c r="A37" s="5">
        <v>10</v>
      </c>
      <c r="B37" s="37" t="s">
        <v>104</v>
      </c>
      <c r="C37" s="38" t="s">
        <v>105</v>
      </c>
      <c r="D37" s="40" t="s">
        <v>70</v>
      </c>
      <c r="E37" s="39">
        <v>1</v>
      </c>
      <c r="F37" s="39" t="s">
        <v>71</v>
      </c>
      <c r="G37" s="40">
        <v>1</v>
      </c>
      <c r="H37" s="22"/>
    </row>
    <row r="38" spans="1:8" ht="114.75" x14ac:dyDescent="0.25">
      <c r="A38" s="5">
        <v>11</v>
      </c>
      <c r="B38" s="37" t="s">
        <v>106</v>
      </c>
      <c r="C38" s="38" t="s">
        <v>107</v>
      </c>
      <c r="D38" s="40" t="s">
        <v>70</v>
      </c>
      <c r="E38" s="39">
        <v>1</v>
      </c>
      <c r="F38" s="39" t="s">
        <v>71</v>
      </c>
      <c r="G38" s="40">
        <v>1</v>
      </c>
      <c r="H38" s="22"/>
    </row>
    <row r="39" spans="1:8" x14ac:dyDescent="0.25">
      <c r="A39" s="5">
        <v>12</v>
      </c>
      <c r="B39" s="59" t="s">
        <v>281</v>
      </c>
      <c r="C39" s="38" t="s">
        <v>281</v>
      </c>
      <c r="D39" s="40" t="s">
        <v>96</v>
      </c>
      <c r="E39" s="39">
        <v>1</v>
      </c>
      <c r="F39" s="39" t="s">
        <v>71</v>
      </c>
      <c r="G39" s="40">
        <f t="shared" ref="G39" si="0">6*E39</f>
        <v>6</v>
      </c>
      <c r="H39" s="22"/>
    </row>
    <row r="40" spans="1:8" ht="25.5" x14ac:dyDescent="0.25">
      <c r="A40" s="5">
        <v>13</v>
      </c>
      <c r="B40" s="59" t="s">
        <v>169</v>
      </c>
      <c r="C40" s="38" t="s">
        <v>170</v>
      </c>
      <c r="D40" s="40" t="s">
        <v>70</v>
      </c>
      <c r="E40" s="39">
        <v>1</v>
      </c>
      <c r="F40" s="39" t="s">
        <v>71</v>
      </c>
      <c r="G40" s="40">
        <f t="shared" ref="G40" si="1">6*E40</f>
        <v>6</v>
      </c>
      <c r="H40" s="22"/>
    </row>
    <row r="41" spans="1:8" ht="76.5" x14ac:dyDescent="0.25">
      <c r="A41" s="5">
        <v>14</v>
      </c>
      <c r="B41" s="59" t="s">
        <v>148</v>
      </c>
      <c r="C41" s="38" t="s">
        <v>149</v>
      </c>
      <c r="D41" s="40" t="s">
        <v>70</v>
      </c>
      <c r="E41" s="39">
        <v>1</v>
      </c>
      <c r="F41" s="39" t="s">
        <v>150</v>
      </c>
      <c r="G41" s="40">
        <v>2</v>
      </c>
      <c r="H41" s="22"/>
    </row>
    <row r="42" spans="1:8" ht="114.75" x14ac:dyDescent="0.25">
      <c r="A42" s="5">
        <v>15</v>
      </c>
      <c r="B42" s="73" t="s">
        <v>74</v>
      </c>
      <c r="C42" s="69" t="s">
        <v>75</v>
      </c>
      <c r="D42" s="5" t="s">
        <v>70</v>
      </c>
      <c r="E42" s="41">
        <v>1</v>
      </c>
      <c r="F42" s="40" t="s">
        <v>71</v>
      </c>
      <c r="G42" s="40">
        <v>1</v>
      </c>
      <c r="H42" s="22"/>
    </row>
    <row r="43" spans="1:8" ht="102" x14ac:dyDescent="0.25">
      <c r="A43" s="5">
        <v>16</v>
      </c>
      <c r="B43" s="61" t="s">
        <v>275</v>
      </c>
      <c r="C43" s="57" t="s">
        <v>135</v>
      </c>
      <c r="D43" s="5" t="s">
        <v>70</v>
      </c>
      <c r="E43" s="41">
        <v>1</v>
      </c>
      <c r="F43" s="40" t="s">
        <v>115</v>
      </c>
      <c r="G43" s="40">
        <v>1</v>
      </c>
      <c r="H43" s="22"/>
    </row>
    <row r="44" spans="1:8" ht="229.5" x14ac:dyDescent="0.25">
      <c r="A44" s="5">
        <v>17</v>
      </c>
      <c r="B44" s="37" t="s">
        <v>108</v>
      </c>
      <c r="C44" s="38" t="s">
        <v>109</v>
      </c>
      <c r="D44" s="40" t="s">
        <v>70</v>
      </c>
      <c r="E44" s="39">
        <v>1</v>
      </c>
      <c r="F44" s="39" t="s">
        <v>71</v>
      </c>
      <c r="G44" s="40">
        <f t="shared" ref="G44" si="2">6*E44</f>
        <v>6</v>
      </c>
      <c r="H44" s="22"/>
    </row>
    <row r="45" spans="1:8" x14ac:dyDescent="0.25">
      <c r="A45" s="5">
        <v>18</v>
      </c>
      <c r="B45" s="37" t="s">
        <v>110</v>
      </c>
      <c r="C45" s="38" t="s">
        <v>77</v>
      </c>
      <c r="D45" s="40" t="s">
        <v>80</v>
      </c>
      <c r="E45" s="39">
        <v>1</v>
      </c>
      <c r="F45" s="39" t="s">
        <v>71</v>
      </c>
      <c r="G45" s="40">
        <v>1</v>
      </c>
      <c r="H45" s="22"/>
    </row>
    <row r="46" spans="1:8" ht="23.25" customHeight="1" thickBot="1" x14ac:dyDescent="0.3">
      <c r="A46" s="107" t="s">
        <v>18</v>
      </c>
      <c r="B46" s="108"/>
      <c r="C46" s="108"/>
      <c r="D46" s="108"/>
      <c r="E46" s="108"/>
      <c r="F46" s="108"/>
      <c r="G46" s="108"/>
      <c r="H46" s="108"/>
    </row>
    <row r="47" spans="1:8" ht="15.75" customHeight="1" x14ac:dyDescent="0.25">
      <c r="A47" s="89" t="s">
        <v>9</v>
      </c>
      <c r="B47" s="90"/>
      <c r="C47" s="90"/>
      <c r="D47" s="90"/>
      <c r="E47" s="90"/>
      <c r="F47" s="90"/>
      <c r="G47" s="90"/>
      <c r="H47" s="91"/>
    </row>
    <row r="48" spans="1:8" ht="15" customHeight="1" x14ac:dyDescent="0.25">
      <c r="A48" s="85" t="s">
        <v>48</v>
      </c>
      <c r="B48" s="86"/>
      <c r="C48" s="86"/>
      <c r="D48" s="86"/>
      <c r="E48" s="86"/>
      <c r="F48" s="86"/>
      <c r="G48" s="86"/>
      <c r="H48" s="87"/>
    </row>
    <row r="49" spans="1:8" ht="15" customHeight="1" x14ac:dyDescent="0.25">
      <c r="A49" s="85" t="s">
        <v>113</v>
      </c>
      <c r="B49" s="86"/>
      <c r="C49" s="86"/>
      <c r="D49" s="86"/>
      <c r="E49" s="86"/>
      <c r="F49" s="86"/>
      <c r="G49" s="86"/>
      <c r="H49" s="87"/>
    </row>
    <row r="50" spans="1:8" ht="15" customHeight="1" x14ac:dyDescent="0.25">
      <c r="A50" s="85" t="s">
        <v>8</v>
      </c>
      <c r="B50" s="86"/>
      <c r="C50" s="86"/>
      <c r="D50" s="86"/>
      <c r="E50" s="86"/>
      <c r="F50" s="86"/>
      <c r="G50" s="86"/>
      <c r="H50" s="87"/>
    </row>
    <row r="51" spans="1:8" ht="15" customHeight="1" x14ac:dyDescent="0.25">
      <c r="A51" s="101" t="s">
        <v>68</v>
      </c>
      <c r="B51" s="102"/>
      <c r="C51" s="102"/>
      <c r="D51" s="102"/>
      <c r="E51" s="102"/>
      <c r="F51" s="102"/>
      <c r="G51" s="102"/>
      <c r="H51" s="103"/>
    </row>
    <row r="52" spans="1:8" ht="15" customHeight="1" x14ac:dyDescent="0.25">
      <c r="A52" s="85" t="s">
        <v>45</v>
      </c>
      <c r="B52" s="86"/>
      <c r="C52" s="86"/>
      <c r="D52" s="86"/>
      <c r="E52" s="86"/>
      <c r="F52" s="86"/>
      <c r="G52" s="86"/>
      <c r="H52" s="87"/>
    </row>
    <row r="53" spans="1:8" ht="15" customHeight="1" x14ac:dyDescent="0.25">
      <c r="A53" s="85" t="s">
        <v>49</v>
      </c>
      <c r="B53" s="86"/>
      <c r="C53" s="86"/>
      <c r="D53" s="86"/>
      <c r="E53" s="86"/>
      <c r="F53" s="86"/>
      <c r="G53" s="86"/>
      <c r="H53" s="87"/>
    </row>
    <row r="54" spans="1:8" ht="15" customHeight="1" x14ac:dyDescent="0.25">
      <c r="A54" s="85" t="s">
        <v>52</v>
      </c>
      <c r="B54" s="86"/>
      <c r="C54" s="86"/>
      <c r="D54" s="86"/>
      <c r="E54" s="86"/>
      <c r="F54" s="86"/>
      <c r="G54" s="86"/>
      <c r="H54" s="87"/>
    </row>
    <row r="55" spans="1:8" ht="15.75" customHeight="1" thickBot="1" x14ac:dyDescent="0.3">
      <c r="A55" s="104" t="s">
        <v>51</v>
      </c>
      <c r="B55" s="105"/>
      <c r="C55" s="105"/>
      <c r="D55" s="105"/>
      <c r="E55" s="105"/>
      <c r="F55" s="105"/>
      <c r="G55" s="105"/>
      <c r="H55" s="106"/>
    </row>
    <row r="56" spans="1:8" ht="60" x14ac:dyDescent="0.25">
      <c r="A56" s="2" t="s">
        <v>6</v>
      </c>
      <c r="B56" s="2" t="s">
        <v>5</v>
      </c>
      <c r="C56" s="4" t="s">
        <v>4</v>
      </c>
      <c r="D56" s="2" t="s">
        <v>3</v>
      </c>
      <c r="E56" s="7" t="s">
        <v>2</v>
      </c>
      <c r="F56" s="7" t="s">
        <v>1</v>
      </c>
      <c r="G56" s="7" t="s">
        <v>0</v>
      </c>
      <c r="H56" s="2" t="s">
        <v>11</v>
      </c>
    </row>
    <row r="57" spans="1:8" s="10" customFormat="1" ht="60" x14ac:dyDescent="0.25">
      <c r="A57" s="26">
        <v>1</v>
      </c>
      <c r="B57" s="50" t="s">
        <v>78</v>
      </c>
      <c r="C57" s="49" t="s">
        <v>114</v>
      </c>
      <c r="D57" s="44" t="s">
        <v>80</v>
      </c>
      <c r="E57" s="44">
        <v>1</v>
      </c>
      <c r="F57" s="44" t="s">
        <v>71</v>
      </c>
      <c r="G57" s="44">
        <v>6</v>
      </c>
      <c r="H57" s="48"/>
    </row>
    <row r="58" spans="1:8" s="10" customFormat="1" ht="60" x14ac:dyDescent="0.25">
      <c r="A58" s="26">
        <v>2</v>
      </c>
      <c r="B58" s="50" t="s">
        <v>81</v>
      </c>
      <c r="C58" s="49" t="s">
        <v>116</v>
      </c>
      <c r="D58" s="44" t="s">
        <v>80</v>
      </c>
      <c r="E58" s="44">
        <v>1</v>
      </c>
      <c r="F58" s="44" t="s">
        <v>71</v>
      </c>
      <c r="G58" s="44">
        <v>6</v>
      </c>
      <c r="H58" s="48"/>
    </row>
    <row r="59" spans="1:8" s="10" customFormat="1" ht="30" x14ac:dyDescent="0.25">
      <c r="A59" s="26">
        <v>3</v>
      </c>
      <c r="B59" s="50" t="s">
        <v>117</v>
      </c>
      <c r="C59" s="49" t="s">
        <v>118</v>
      </c>
      <c r="D59" s="44" t="s">
        <v>80</v>
      </c>
      <c r="E59" s="44">
        <v>2</v>
      </c>
      <c r="F59" s="44" t="s">
        <v>71</v>
      </c>
      <c r="G59" s="44">
        <v>2</v>
      </c>
      <c r="H59" s="48"/>
    </row>
    <row r="60" spans="1:8" s="10" customFormat="1" x14ac:dyDescent="0.25">
      <c r="A60" s="26">
        <v>4</v>
      </c>
      <c r="B60" s="50" t="s">
        <v>83</v>
      </c>
      <c r="C60" s="50" t="s">
        <v>86</v>
      </c>
      <c r="D60" s="44" t="s">
        <v>80</v>
      </c>
      <c r="E60" s="44">
        <v>2</v>
      </c>
      <c r="F60" s="44" t="s">
        <v>71</v>
      </c>
      <c r="G60" s="44">
        <v>2</v>
      </c>
      <c r="H60" s="51"/>
    </row>
    <row r="61" spans="1:8" s="10" customFormat="1" x14ac:dyDescent="0.25">
      <c r="A61" s="26">
        <v>5</v>
      </c>
      <c r="B61" s="50" t="s">
        <v>119</v>
      </c>
      <c r="C61" s="49" t="s">
        <v>77</v>
      </c>
      <c r="D61" s="44" t="s">
        <v>80</v>
      </c>
      <c r="E61" s="44">
        <v>1</v>
      </c>
      <c r="F61" s="44" t="s">
        <v>71</v>
      </c>
      <c r="G61" s="44">
        <v>1</v>
      </c>
      <c r="H61" s="48"/>
    </row>
    <row r="62" spans="1:8" ht="23.25" customHeight="1" thickBot="1" x14ac:dyDescent="0.3">
      <c r="A62" s="107" t="s">
        <v>19</v>
      </c>
      <c r="B62" s="108"/>
      <c r="C62" s="108"/>
      <c r="D62" s="108"/>
      <c r="E62" s="108"/>
      <c r="F62" s="108"/>
      <c r="G62" s="108"/>
      <c r="H62" s="108"/>
    </row>
    <row r="63" spans="1:8" ht="15.75" customHeight="1" x14ac:dyDescent="0.25">
      <c r="A63" s="89" t="s">
        <v>9</v>
      </c>
      <c r="B63" s="90"/>
      <c r="C63" s="90"/>
      <c r="D63" s="90"/>
      <c r="E63" s="90"/>
      <c r="F63" s="90"/>
      <c r="G63" s="90"/>
      <c r="H63" s="91"/>
    </row>
    <row r="64" spans="1:8" ht="15" customHeight="1" x14ac:dyDescent="0.25">
      <c r="A64" s="85" t="s">
        <v>48</v>
      </c>
      <c r="B64" s="86"/>
      <c r="C64" s="86"/>
      <c r="D64" s="86"/>
      <c r="E64" s="86"/>
      <c r="F64" s="86"/>
      <c r="G64" s="86"/>
      <c r="H64" s="87"/>
    </row>
    <row r="65" spans="1:8" ht="15" customHeight="1" x14ac:dyDescent="0.25">
      <c r="A65" s="85" t="s">
        <v>46</v>
      </c>
      <c r="B65" s="86"/>
      <c r="C65" s="86"/>
      <c r="D65" s="86"/>
      <c r="E65" s="86"/>
      <c r="F65" s="86"/>
      <c r="G65" s="86"/>
      <c r="H65" s="87"/>
    </row>
    <row r="66" spans="1:8" ht="15" customHeight="1" x14ac:dyDescent="0.25">
      <c r="A66" s="85" t="s">
        <v>8</v>
      </c>
      <c r="B66" s="86"/>
      <c r="C66" s="86"/>
      <c r="D66" s="86"/>
      <c r="E66" s="86"/>
      <c r="F66" s="86"/>
      <c r="G66" s="86"/>
      <c r="H66" s="87"/>
    </row>
    <row r="67" spans="1:8" ht="15" customHeight="1" x14ac:dyDescent="0.25">
      <c r="A67" s="101" t="s">
        <v>68</v>
      </c>
      <c r="B67" s="102"/>
      <c r="C67" s="102"/>
      <c r="D67" s="102"/>
      <c r="E67" s="102"/>
      <c r="F67" s="102"/>
      <c r="G67" s="102"/>
      <c r="H67" s="103"/>
    </row>
    <row r="68" spans="1:8" ht="15" customHeight="1" x14ac:dyDescent="0.25">
      <c r="A68" s="85" t="s">
        <v>45</v>
      </c>
      <c r="B68" s="86"/>
      <c r="C68" s="86"/>
      <c r="D68" s="86"/>
      <c r="E68" s="86"/>
      <c r="F68" s="86"/>
      <c r="G68" s="86"/>
      <c r="H68" s="87"/>
    </row>
    <row r="69" spans="1:8" ht="15" customHeight="1" x14ac:dyDescent="0.25">
      <c r="A69" s="85" t="s">
        <v>49</v>
      </c>
      <c r="B69" s="86"/>
      <c r="C69" s="86"/>
      <c r="D69" s="86"/>
      <c r="E69" s="86"/>
      <c r="F69" s="86"/>
      <c r="G69" s="86"/>
      <c r="H69" s="87"/>
    </row>
    <row r="70" spans="1:8" ht="15" customHeight="1" x14ac:dyDescent="0.25">
      <c r="A70" s="85" t="s">
        <v>50</v>
      </c>
      <c r="B70" s="86"/>
      <c r="C70" s="86"/>
      <c r="D70" s="86"/>
      <c r="E70" s="86"/>
      <c r="F70" s="86"/>
      <c r="G70" s="86"/>
      <c r="H70" s="87"/>
    </row>
    <row r="71" spans="1:8" ht="15.75" customHeight="1" thickBot="1" x14ac:dyDescent="0.3">
      <c r="A71" s="104" t="s">
        <v>51</v>
      </c>
      <c r="B71" s="105"/>
      <c r="C71" s="105"/>
      <c r="D71" s="105"/>
      <c r="E71" s="105"/>
      <c r="F71" s="105"/>
      <c r="G71" s="105"/>
      <c r="H71" s="106"/>
    </row>
    <row r="72" spans="1:8" ht="60" x14ac:dyDescent="0.25">
      <c r="A72" s="3" t="s">
        <v>6</v>
      </c>
      <c r="B72" s="2" t="s">
        <v>5</v>
      </c>
      <c r="C72" s="4" t="s">
        <v>4</v>
      </c>
      <c r="D72" s="7" t="s">
        <v>3</v>
      </c>
      <c r="E72" s="7" t="s">
        <v>2</v>
      </c>
      <c r="F72" s="7" t="s">
        <v>1</v>
      </c>
      <c r="G72" s="7" t="s">
        <v>0</v>
      </c>
      <c r="H72" s="2" t="s">
        <v>11</v>
      </c>
    </row>
    <row r="73" spans="1:8" ht="51" x14ac:dyDescent="0.25">
      <c r="A73" s="25">
        <v>1</v>
      </c>
      <c r="B73" s="50" t="s">
        <v>124</v>
      </c>
      <c r="C73" s="37" t="s">
        <v>111</v>
      </c>
      <c r="D73" s="44" t="s">
        <v>70</v>
      </c>
      <c r="E73" s="44">
        <v>1</v>
      </c>
      <c r="F73" s="44" t="s">
        <v>71</v>
      </c>
      <c r="G73" s="44">
        <v>1</v>
      </c>
      <c r="H73" s="51"/>
    </row>
    <row r="74" spans="1:8" x14ac:dyDescent="0.25">
      <c r="A74" s="25">
        <v>3</v>
      </c>
      <c r="B74" s="50" t="s">
        <v>72</v>
      </c>
      <c r="C74" s="50" t="s">
        <v>73</v>
      </c>
      <c r="D74" s="44" t="s">
        <v>70</v>
      </c>
      <c r="E74" s="44">
        <v>1</v>
      </c>
      <c r="F74" s="44" t="s">
        <v>71</v>
      </c>
      <c r="G74" s="44">
        <v>1</v>
      </c>
      <c r="H74" s="51"/>
    </row>
    <row r="75" spans="1:8" ht="18.75" customHeight="1" x14ac:dyDescent="0.25">
      <c r="A75" s="25">
        <v>5</v>
      </c>
      <c r="B75" s="50" t="s">
        <v>120</v>
      </c>
      <c r="C75" s="50" t="s">
        <v>121</v>
      </c>
      <c r="D75" s="44" t="s">
        <v>70</v>
      </c>
      <c r="E75" s="44">
        <v>1</v>
      </c>
      <c r="F75" s="44" t="s">
        <v>71</v>
      </c>
      <c r="G75" s="44">
        <v>1</v>
      </c>
      <c r="H75" s="51"/>
    </row>
    <row r="76" spans="1:8" x14ac:dyDescent="0.25">
      <c r="A76" s="25">
        <v>6</v>
      </c>
      <c r="B76" s="50" t="s">
        <v>76</v>
      </c>
      <c r="C76" s="50" t="s">
        <v>122</v>
      </c>
      <c r="D76" s="44" t="s">
        <v>70</v>
      </c>
      <c r="E76" s="44">
        <v>1</v>
      </c>
      <c r="F76" s="44" t="s">
        <v>71</v>
      </c>
      <c r="G76" s="44">
        <v>1</v>
      </c>
      <c r="H76" s="51"/>
    </row>
    <row r="77" spans="1:8" x14ac:dyDescent="0.25">
      <c r="A77" s="25">
        <v>7</v>
      </c>
      <c r="B77" s="50" t="s">
        <v>78</v>
      </c>
      <c r="C77" s="50" t="s">
        <v>123</v>
      </c>
      <c r="D77" s="44" t="s">
        <v>80</v>
      </c>
      <c r="E77" s="44">
        <v>2</v>
      </c>
      <c r="F77" s="44" t="s">
        <v>71</v>
      </c>
      <c r="G77" s="44">
        <v>2</v>
      </c>
      <c r="H77" s="51"/>
    </row>
    <row r="78" spans="1:8" x14ac:dyDescent="0.25">
      <c r="A78" s="25">
        <v>8</v>
      </c>
      <c r="B78" s="50" t="s">
        <v>81</v>
      </c>
      <c r="C78" s="50" t="s">
        <v>116</v>
      </c>
      <c r="D78" s="44" t="s">
        <v>80</v>
      </c>
      <c r="E78" s="44">
        <v>6</v>
      </c>
      <c r="F78" s="44" t="s">
        <v>71</v>
      </c>
      <c r="G78" s="44">
        <v>6</v>
      </c>
      <c r="H78" s="51"/>
    </row>
    <row r="79" spans="1:8" x14ac:dyDescent="0.25">
      <c r="A79" s="25">
        <v>9</v>
      </c>
      <c r="B79" s="50" t="s">
        <v>110</v>
      </c>
      <c r="C79" s="50" t="s">
        <v>77</v>
      </c>
      <c r="D79" s="44" t="s">
        <v>80</v>
      </c>
      <c r="E79" s="44">
        <v>1</v>
      </c>
      <c r="F79" s="44" t="s">
        <v>71</v>
      </c>
      <c r="G79" s="44">
        <v>1</v>
      </c>
      <c r="H79" s="51"/>
    </row>
    <row r="80" spans="1:8" ht="15.75" customHeight="1" x14ac:dyDescent="0.25">
      <c r="A80" s="107" t="s">
        <v>7</v>
      </c>
      <c r="B80" s="108"/>
      <c r="C80" s="108"/>
      <c r="D80" s="108"/>
      <c r="E80" s="108"/>
      <c r="F80" s="108"/>
      <c r="G80" s="108"/>
      <c r="H80" s="108"/>
    </row>
    <row r="81" spans="1:8" ht="60" x14ac:dyDescent="0.25">
      <c r="A81" s="3" t="s">
        <v>6</v>
      </c>
      <c r="B81" s="2" t="s">
        <v>5</v>
      </c>
      <c r="C81" s="2" t="s">
        <v>4</v>
      </c>
      <c r="D81" s="2" t="s">
        <v>3</v>
      </c>
      <c r="E81" s="2" t="s">
        <v>2</v>
      </c>
      <c r="F81" s="2" t="s">
        <v>1</v>
      </c>
      <c r="G81" s="2" t="s">
        <v>0</v>
      </c>
      <c r="H81" s="2" t="s">
        <v>11</v>
      </c>
    </row>
    <row r="82" spans="1:8" x14ac:dyDescent="0.25">
      <c r="A82" s="26">
        <v>1</v>
      </c>
      <c r="B82" s="46" t="s">
        <v>125</v>
      </c>
      <c r="C82" s="46" t="s">
        <v>77</v>
      </c>
      <c r="D82" s="46" t="s">
        <v>126</v>
      </c>
      <c r="E82" s="47">
        <v>1</v>
      </c>
      <c r="F82" s="47" t="s">
        <v>71</v>
      </c>
      <c r="G82" s="47">
        <v>1</v>
      </c>
      <c r="H82" s="22"/>
    </row>
    <row r="83" spans="1:8" x14ac:dyDescent="0.25">
      <c r="A83" s="23">
        <v>2</v>
      </c>
      <c r="B83" s="46" t="s">
        <v>127</v>
      </c>
      <c r="C83" s="46" t="s">
        <v>77</v>
      </c>
      <c r="D83" s="46" t="s">
        <v>126</v>
      </c>
      <c r="E83" s="47">
        <v>1</v>
      </c>
      <c r="F83" s="47" t="s">
        <v>71</v>
      </c>
      <c r="G83" s="47">
        <v>1</v>
      </c>
      <c r="H83" s="22"/>
    </row>
    <row r="84" spans="1:8" x14ac:dyDescent="0.25">
      <c r="A84" s="23">
        <v>3</v>
      </c>
      <c r="B84" s="46" t="s">
        <v>128</v>
      </c>
      <c r="C84" s="46" t="s">
        <v>129</v>
      </c>
      <c r="D84" s="46" t="s">
        <v>126</v>
      </c>
      <c r="E84" s="47">
        <v>1</v>
      </c>
      <c r="F84" s="47" t="s">
        <v>71</v>
      </c>
      <c r="G84" s="47">
        <v>1</v>
      </c>
      <c r="H84" s="22"/>
    </row>
    <row r="85" spans="1:8" ht="21" thickBot="1" x14ac:dyDescent="0.3">
      <c r="A85" s="107" t="s">
        <v>53</v>
      </c>
      <c r="B85" s="108"/>
      <c r="C85" s="108"/>
      <c r="D85" s="108"/>
      <c r="E85" s="108"/>
      <c r="F85" s="108"/>
      <c r="G85" s="108"/>
      <c r="H85" s="108"/>
    </row>
    <row r="86" spans="1:8" x14ac:dyDescent="0.25">
      <c r="A86" s="89" t="s">
        <v>9</v>
      </c>
      <c r="B86" s="90"/>
      <c r="C86" s="90"/>
      <c r="D86" s="90"/>
      <c r="E86" s="90"/>
      <c r="F86" s="90"/>
      <c r="G86" s="90"/>
      <c r="H86" s="91"/>
    </row>
    <row r="87" spans="1:8" x14ac:dyDescent="0.25">
      <c r="A87" s="85" t="s">
        <v>47</v>
      </c>
      <c r="B87" s="86"/>
      <c r="C87" s="86"/>
      <c r="D87" s="86"/>
      <c r="E87" s="86"/>
      <c r="F87" s="86"/>
      <c r="G87" s="86"/>
      <c r="H87" s="87"/>
    </row>
    <row r="88" spans="1:8" x14ac:dyDescent="0.25">
      <c r="A88" s="85" t="s">
        <v>43</v>
      </c>
      <c r="B88" s="86"/>
      <c r="C88" s="86"/>
      <c r="D88" s="86"/>
      <c r="E88" s="86"/>
      <c r="F88" s="86"/>
      <c r="G88" s="86"/>
      <c r="H88" s="87"/>
    </row>
    <row r="89" spans="1:8" x14ac:dyDescent="0.25">
      <c r="A89" s="85" t="s">
        <v>8</v>
      </c>
      <c r="B89" s="86"/>
      <c r="C89" s="86"/>
      <c r="D89" s="86"/>
      <c r="E89" s="86"/>
      <c r="F89" s="86"/>
      <c r="G89" s="86"/>
      <c r="H89" s="87"/>
    </row>
    <row r="90" spans="1:8" x14ac:dyDescent="0.25">
      <c r="A90" s="85" t="s">
        <v>44</v>
      </c>
      <c r="B90" s="86"/>
      <c r="C90" s="86"/>
      <c r="D90" s="86"/>
      <c r="E90" s="86"/>
      <c r="F90" s="86"/>
      <c r="G90" s="86"/>
      <c r="H90" s="87"/>
    </row>
    <row r="91" spans="1:8" ht="15" customHeight="1" x14ac:dyDescent="0.25">
      <c r="A91" s="85" t="s">
        <v>45</v>
      </c>
      <c r="B91" s="86"/>
      <c r="C91" s="86"/>
      <c r="D91" s="86"/>
      <c r="E91" s="86"/>
      <c r="F91" s="86"/>
      <c r="G91" s="86"/>
      <c r="H91" s="87"/>
    </row>
    <row r="92" spans="1:8" x14ac:dyDescent="0.25">
      <c r="A92" s="85" t="s">
        <v>49</v>
      </c>
      <c r="B92" s="86"/>
      <c r="C92" s="86"/>
      <c r="D92" s="86"/>
      <c r="E92" s="86"/>
      <c r="F92" s="86"/>
      <c r="G92" s="86"/>
      <c r="H92" s="87"/>
    </row>
    <row r="93" spans="1:8" x14ac:dyDescent="0.25">
      <c r="A93" s="85" t="s">
        <v>52</v>
      </c>
      <c r="B93" s="86"/>
      <c r="C93" s="86"/>
      <c r="D93" s="86"/>
      <c r="E93" s="86"/>
      <c r="F93" s="86"/>
      <c r="G93" s="86"/>
      <c r="H93" s="87"/>
    </row>
    <row r="94" spans="1:8" ht="15.75" thickBot="1" x14ac:dyDescent="0.3">
      <c r="A94" s="104" t="s">
        <v>51</v>
      </c>
      <c r="B94" s="105"/>
      <c r="C94" s="105"/>
      <c r="D94" s="105"/>
      <c r="E94" s="105"/>
      <c r="F94" s="105"/>
      <c r="G94" s="105"/>
      <c r="H94" s="106"/>
    </row>
    <row r="95" spans="1:8" ht="60" x14ac:dyDescent="0.25">
      <c r="A95" s="6" t="s">
        <v>6</v>
      </c>
      <c r="B95" s="4" t="s">
        <v>5</v>
      </c>
      <c r="C95" s="4" t="s">
        <v>4</v>
      </c>
      <c r="D95" s="5" t="s">
        <v>3</v>
      </c>
      <c r="E95" s="5" t="s">
        <v>2</v>
      </c>
      <c r="F95" s="5" t="s">
        <v>1</v>
      </c>
      <c r="G95" s="5" t="s">
        <v>0</v>
      </c>
      <c r="H95" s="5" t="s">
        <v>11</v>
      </c>
    </row>
    <row r="96" spans="1:8" x14ac:dyDescent="0.25">
      <c r="A96" s="23">
        <v>1</v>
      </c>
      <c r="B96" s="12"/>
      <c r="C96" s="12"/>
      <c r="D96" s="12"/>
      <c r="E96" s="20"/>
      <c r="F96" s="20"/>
      <c r="G96" s="20"/>
      <c r="H96" s="22"/>
    </row>
    <row r="97" spans="1:8" x14ac:dyDescent="0.25">
      <c r="A97" s="23">
        <v>2</v>
      </c>
      <c r="B97" s="12"/>
      <c r="C97" s="12"/>
      <c r="D97" s="12"/>
      <c r="E97" s="20"/>
      <c r="F97" s="20"/>
      <c r="G97" s="20"/>
      <c r="H97" s="22"/>
    </row>
    <row r="98" spans="1:8" ht="15.75" customHeight="1" x14ac:dyDescent="0.25">
      <c r="A98" s="23">
        <v>3</v>
      </c>
      <c r="B98" s="12"/>
      <c r="C98" s="12"/>
      <c r="D98" s="12"/>
      <c r="E98" s="20"/>
      <c r="F98" s="20"/>
      <c r="G98" s="20"/>
      <c r="H98" s="22"/>
    </row>
    <row r="99" spans="1:8" ht="15.75" customHeight="1" x14ac:dyDescent="0.25">
      <c r="A99" s="23">
        <v>4</v>
      </c>
      <c r="B99" s="12"/>
      <c r="C99" s="12"/>
      <c r="D99" s="12"/>
      <c r="E99" s="20"/>
      <c r="F99" s="20"/>
      <c r="G99" s="20"/>
      <c r="H99" s="22"/>
    </row>
    <row r="100" spans="1:8" ht="15.75" customHeight="1" x14ac:dyDescent="0.25">
      <c r="A100" s="23">
        <v>5</v>
      </c>
      <c r="B100" s="12"/>
      <c r="C100" s="12"/>
      <c r="D100" s="12"/>
      <c r="E100" s="20"/>
      <c r="F100" s="20"/>
      <c r="G100" s="20"/>
      <c r="H100" s="22"/>
    </row>
  </sheetData>
  <mergeCells count="70">
    <mergeCell ref="A93:H93"/>
    <mergeCell ref="A94:H94"/>
    <mergeCell ref="A87:H87"/>
    <mergeCell ref="A88:H88"/>
    <mergeCell ref="A89:H89"/>
    <mergeCell ref="A90:H90"/>
    <mergeCell ref="A91:H91"/>
    <mergeCell ref="A92:H92"/>
    <mergeCell ref="A70:H70"/>
    <mergeCell ref="A71:H71"/>
    <mergeCell ref="A80:H80"/>
    <mergeCell ref="A85:H85"/>
    <mergeCell ref="A86:H86"/>
    <mergeCell ref="A69:H69"/>
    <mergeCell ref="A52:H52"/>
    <mergeCell ref="A53:H53"/>
    <mergeCell ref="A54:H54"/>
    <mergeCell ref="A55:H55"/>
    <mergeCell ref="A62:H62"/>
    <mergeCell ref="A63:H63"/>
    <mergeCell ref="A64:H64"/>
    <mergeCell ref="A65:H65"/>
    <mergeCell ref="A66:H66"/>
    <mergeCell ref="A67:H67"/>
    <mergeCell ref="A68:H68"/>
    <mergeCell ref="A51:H51"/>
    <mergeCell ref="A21:H21"/>
    <mergeCell ref="A22:H22"/>
    <mergeCell ref="A23:H23"/>
    <mergeCell ref="A25:H25"/>
    <mergeCell ref="A26:H26"/>
    <mergeCell ref="A46:H46"/>
    <mergeCell ref="A47:H47"/>
    <mergeCell ref="A48:H48"/>
    <mergeCell ref="A49:H49"/>
    <mergeCell ref="A50:H50"/>
    <mergeCell ref="A24:H24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0:B10"/>
    <mergeCell ref="C10:D10"/>
    <mergeCell ref="E10:F10"/>
    <mergeCell ref="G10:H10"/>
    <mergeCell ref="A16:H16"/>
    <mergeCell ref="C13:H13"/>
    <mergeCell ref="A13:B13"/>
    <mergeCell ref="A12:B12"/>
    <mergeCell ref="C12:H12"/>
    <mergeCell ref="A11:B11"/>
    <mergeCell ref="C11:D11"/>
    <mergeCell ref="E11:F11"/>
    <mergeCell ref="G11:H11"/>
    <mergeCell ref="A20:H20"/>
    <mergeCell ref="A14:B14"/>
    <mergeCell ref="C14:H14"/>
    <mergeCell ref="A17:H17"/>
    <mergeCell ref="A18:H18"/>
    <mergeCell ref="A19:H19"/>
    <mergeCell ref="A15:B15"/>
    <mergeCell ref="C15:H15"/>
  </mergeCells>
  <pageMargins left="0.7" right="0.7" top="0.75" bottom="0.75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view="pageBreakPreview" zoomScale="60" zoomScaleNormal="130" workbookViewId="0">
      <selection activeCell="L20" sqref="L20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85546875" style="10" bestFit="1" customWidth="1"/>
    <col min="7" max="7" width="14.42578125" style="10" customWidth="1"/>
    <col min="8" max="8" width="25" style="10" bestFit="1" customWidth="1"/>
    <col min="9" max="11" width="8.85546875" style="1" customWidth="1"/>
    <col min="12" max="16384" width="14.42578125" style="1"/>
  </cols>
  <sheetData>
    <row r="1" spans="1:8" x14ac:dyDescent="0.25">
      <c r="A1" s="95"/>
      <c r="B1" s="96"/>
      <c r="C1" s="96"/>
      <c r="D1" s="96"/>
      <c r="E1" s="96"/>
      <c r="F1" s="96"/>
      <c r="G1" s="96"/>
      <c r="H1" s="96"/>
    </row>
    <row r="2" spans="1:8" ht="20.25" x14ac:dyDescent="0.3">
      <c r="A2" s="98" t="s">
        <v>34</v>
      </c>
      <c r="B2" s="98"/>
      <c r="C2" s="98"/>
      <c r="D2" s="98"/>
      <c r="E2" s="98"/>
      <c r="F2" s="98"/>
      <c r="G2" s="98"/>
      <c r="H2" s="98"/>
    </row>
    <row r="3" spans="1:8" ht="20.25" x14ac:dyDescent="0.25">
      <c r="A3" s="99" t="str">
        <f>'Информация о Чемпионате'!B4</f>
        <v>Региональный</v>
      </c>
      <c r="B3" s="99"/>
      <c r="C3" s="99"/>
      <c r="D3" s="99"/>
      <c r="E3" s="99"/>
      <c r="F3" s="99"/>
      <c r="G3" s="99"/>
      <c r="H3" s="99"/>
    </row>
    <row r="4" spans="1:8" ht="20.25" x14ac:dyDescent="0.3">
      <c r="A4" s="98" t="s">
        <v>35</v>
      </c>
      <c r="B4" s="98"/>
      <c r="C4" s="98"/>
      <c r="D4" s="98"/>
      <c r="E4" s="98"/>
      <c r="F4" s="98"/>
      <c r="G4" s="98"/>
      <c r="H4" s="98"/>
    </row>
    <row r="5" spans="1:8" ht="20.25" x14ac:dyDescent="0.25">
      <c r="A5" s="97" t="str">
        <f>'Информация о Чемпионате'!B3</f>
        <v>Инженерия космических систем</v>
      </c>
      <c r="B5" s="97"/>
      <c r="C5" s="97"/>
      <c r="D5" s="97"/>
      <c r="E5" s="97"/>
      <c r="F5" s="97"/>
      <c r="G5" s="97"/>
      <c r="H5" s="97"/>
    </row>
    <row r="6" spans="1:8" x14ac:dyDescent="0.25">
      <c r="A6" s="88" t="s">
        <v>12</v>
      </c>
      <c r="B6" s="96"/>
      <c r="C6" s="96"/>
      <c r="D6" s="96"/>
      <c r="E6" s="96"/>
      <c r="F6" s="96"/>
      <c r="G6" s="96"/>
      <c r="H6" s="96"/>
    </row>
    <row r="7" spans="1:8" ht="15.75" x14ac:dyDescent="0.25">
      <c r="A7" s="88" t="s">
        <v>32</v>
      </c>
      <c r="B7" s="88"/>
      <c r="C7" s="100" t="str">
        <f>'Информация о Чемпионате'!B5</f>
        <v>Санкт-Петербург</v>
      </c>
      <c r="D7" s="100"/>
      <c r="E7" s="100"/>
      <c r="F7" s="100"/>
      <c r="G7" s="100"/>
      <c r="H7" s="100"/>
    </row>
    <row r="8" spans="1:8" ht="33.75" customHeight="1" x14ac:dyDescent="0.25">
      <c r="A8" s="88" t="s">
        <v>33</v>
      </c>
      <c r="B8" s="88"/>
      <c r="C8" s="88"/>
      <c r="D8" s="117" t="str">
        <f>'Информация о Чемпионате'!B6</f>
        <v>ФГАОУ ВО «Санкт-Петербургский государственный университет аэрокосмического приборостроения»</v>
      </c>
      <c r="E8" s="117"/>
      <c r="F8" s="117"/>
      <c r="G8" s="117"/>
      <c r="H8" s="117"/>
    </row>
    <row r="9" spans="1:8" ht="15.75" x14ac:dyDescent="0.25">
      <c r="A9" s="88" t="s">
        <v>29</v>
      </c>
      <c r="B9" s="88"/>
      <c r="C9" s="88" t="str">
        <f>'Информация о Чемпионате'!B7</f>
        <v>г.Санкт-Петербург, пр.Московский, д.149В, лит.А</v>
      </c>
      <c r="D9" s="88"/>
      <c r="E9" s="88"/>
      <c r="F9" s="88"/>
      <c r="G9" s="88"/>
      <c r="H9" s="88"/>
    </row>
    <row r="10" spans="1:8" ht="15.75" x14ac:dyDescent="0.25">
      <c r="A10" s="88" t="s">
        <v>31</v>
      </c>
      <c r="B10" s="88"/>
      <c r="C10" s="88" t="str">
        <f>'Информация о Чемпионате'!B9</f>
        <v>Кафтан Юрий Михайлович</v>
      </c>
      <c r="D10" s="88"/>
      <c r="E10" s="88" t="str">
        <f>'Информация о Чемпионате'!B10</f>
        <v>yura.kaftan68@gmail.com</v>
      </c>
      <c r="F10" s="88"/>
      <c r="G10" s="88" t="str">
        <f>'Информация о Чемпионате'!B11</f>
        <v>7 911 010-49-02</v>
      </c>
      <c r="H10" s="88"/>
    </row>
    <row r="11" spans="1:8" ht="15.75" customHeight="1" x14ac:dyDescent="0.25">
      <c r="A11" s="88" t="s">
        <v>39</v>
      </c>
      <c r="B11" s="88"/>
      <c r="C11" s="88" t="str">
        <f>'Информация о Чемпионате'!B12</f>
        <v>Блинов Иван Валерьевич</v>
      </c>
      <c r="D11" s="88"/>
      <c r="E11" s="88" t="str">
        <f>'Информация о Чемпионате'!B13</f>
        <v>Blinov_i_v_guap@mail.ru</v>
      </c>
      <c r="F11" s="88"/>
      <c r="G11" s="88" t="str">
        <f>'Информация о Чемпионате'!B14</f>
        <v>7 921 097-08-52</v>
      </c>
      <c r="H11" s="88"/>
    </row>
    <row r="12" spans="1:8" ht="15.75" customHeight="1" x14ac:dyDescent="0.25">
      <c r="A12" s="88" t="s">
        <v>55</v>
      </c>
      <c r="B12" s="88"/>
      <c r="C12" s="88">
        <f>'Информация о Чемпионате'!B17</f>
        <v>9</v>
      </c>
      <c r="D12" s="88"/>
      <c r="E12" s="88"/>
      <c r="F12" s="88"/>
      <c r="G12" s="88"/>
      <c r="H12" s="88"/>
    </row>
    <row r="13" spans="1:8" ht="15.75" x14ac:dyDescent="0.25">
      <c r="A13" s="88" t="s">
        <v>20</v>
      </c>
      <c r="B13" s="88"/>
      <c r="C13" s="88">
        <f>'Информация о Чемпионате'!B15</f>
        <v>6</v>
      </c>
      <c r="D13" s="88"/>
      <c r="E13" s="88"/>
      <c r="F13" s="88"/>
      <c r="G13" s="88"/>
      <c r="H13" s="88"/>
    </row>
    <row r="14" spans="1:8" ht="15.75" x14ac:dyDescent="0.25">
      <c r="A14" s="88" t="s">
        <v>21</v>
      </c>
      <c r="B14" s="88"/>
      <c r="C14" s="88">
        <f>'Информация о Чемпионате'!B16</f>
        <v>6</v>
      </c>
      <c r="D14" s="88"/>
      <c r="E14" s="88"/>
      <c r="F14" s="88"/>
      <c r="G14" s="88"/>
      <c r="H14" s="88"/>
    </row>
    <row r="15" spans="1:8" ht="15.75" x14ac:dyDescent="0.25">
      <c r="A15" s="88" t="s">
        <v>30</v>
      </c>
      <c r="B15" s="88"/>
      <c r="C15" s="88" t="str">
        <f>'Информация о Чемпионате'!B8</f>
        <v>17.02.2025-21.02.2025</v>
      </c>
      <c r="D15" s="88"/>
      <c r="E15" s="88"/>
      <c r="F15" s="88"/>
      <c r="G15" s="88"/>
      <c r="H15" s="88"/>
    </row>
    <row r="16" spans="1:8" ht="21" thickBot="1" x14ac:dyDescent="0.3">
      <c r="A16" s="107" t="s">
        <v>40</v>
      </c>
      <c r="B16" s="108"/>
      <c r="C16" s="108"/>
      <c r="D16" s="108"/>
      <c r="E16" s="108"/>
      <c r="F16" s="108"/>
      <c r="G16" s="108"/>
      <c r="H16" s="108"/>
    </row>
    <row r="17" spans="1:8" x14ac:dyDescent="0.25">
      <c r="A17" s="89" t="s">
        <v>9</v>
      </c>
      <c r="B17" s="90"/>
      <c r="C17" s="90"/>
      <c r="D17" s="90"/>
      <c r="E17" s="90"/>
      <c r="F17" s="90"/>
      <c r="G17" s="90"/>
      <c r="H17" s="91"/>
    </row>
    <row r="18" spans="1:8" x14ac:dyDescent="0.25">
      <c r="A18" s="85" t="s">
        <v>48</v>
      </c>
      <c r="B18" s="86"/>
      <c r="C18" s="86"/>
      <c r="D18" s="86"/>
      <c r="E18" s="86"/>
      <c r="F18" s="86"/>
      <c r="G18" s="86"/>
      <c r="H18" s="87"/>
    </row>
    <row r="19" spans="1:8" x14ac:dyDescent="0.25">
      <c r="A19" s="85" t="s">
        <v>46</v>
      </c>
      <c r="B19" s="86"/>
      <c r="C19" s="86"/>
      <c r="D19" s="86"/>
      <c r="E19" s="86"/>
      <c r="F19" s="86"/>
      <c r="G19" s="86"/>
      <c r="H19" s="87"/>
    </row>
    <row r="20" spans="1:8" x14ac:dyDescent="0.25">
      <c r="A20" s="85" t="s">
        <v>8</v>
      </c>
      <c r="B20" s="86"/>
      <c r="C20" s="86"/>
      <c r="D20" s="86"/>
      <c r="E20" s="86"/>
      <c r="F20" s="86"/>
      <c r="G20" s="86"/>
      <c r="H20" s="87"/>
    </row>
    <row r="21" spans="1:8" ht="14.45" customHeight="1" x14ac:dyDescent="0.25">
      <c r="A21" s="101" t="s">
        <v>68</v>
      </c>
      <c r="B21" s="102"/>
      <c r="C21" s="102"/>
      <c r="D21" s="102"/>
      <c r="E21" s="102"/>
      <c r="F21" s="102"/>
      <c r="G21" s="102"/>
      <c r="H21" s="103"/>
    </row>
    <row r="22" spans="1:8" x14ac:dyDescent="0.25">
      <c r="A22" s="85" t="s">
        <v>45</v>
      </c>
      <c r="B22" s="86"/>
      <c r="C22" s="86"/>
      <c r="D22" s="86"/>
      <c r="E22" s="86"/>
      <c r="F22" s="86"/>
      <c r="G22" s="86"/>
      <c r="H22" s="87"/>
    </row>
    <row r="23" spans="1:8" x14ac:dyDescent="0.25">
      <c r="A23" s="85" t="s">
        <v>49</v>
      </c>
      <c r="B23" s="86"/>
      <c r="C23" s="86"/>
      <c r="D23" s="86"/>
      <c r="E23" s="86"/>
      <c r="F23" s="86"/>
      <c r="G23" s="86"/>
      <c r="H23" s="87"/>
    </row>
    <row r="24" spans="1:8" x14ac:dyDescent="0.25">
      <c r="A24" s="85" t="s">
        <v>52</v>
      </c>
      <c r="B24" s="86"/>
      <c r="C24" s="86"/>
      <c r="D24" s="86"/>
      <c r="E24" s="86"/>
      <c r="F24" s="86"/>
      <c r="G24" s="86"/>
      <c r="H24" s="87"/>
    </row>
    <row r="25" spans="1:8" ht="15.75" thickBot="1" x14ac:dyDescent="0.3">
      <c r="A25" s="85" t="s">
        <v>287</v>
      </c>
      <c r="B25" s="105"/>
      <c r="C25" s="105"/>
      <c r="D25" s="105"/>
      <c r="E25" s="105"/>
      <c r="F25" s="105"/>
      <c r="G25" s="105"/>
      <c r="H25" s="106"/>
    </row>
    <row r="26" spans="1:8" ht="60" x14ac:dyDescent="0.25">
      <c r="A26" s="40" t="s">
        <v>6</v>
      </c>
      <c r="B26" s="58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11</v>
      </c>
    </row>
    <row r="27" spans="1:8" ht="127.5" x14ac:dyDescent="0.25">
      <c r="A27" s="40">
        <v>1</v>
      </c>
      <c r="B27" s="59" t="s">
        <v>112</v>
      </c>
      <c r="C27" s="38" t="s">
        <v>69</v>
      </c>
      <c r="D27" s="5" t="s">
        <v>70</v>
      </c>
      <c r="E27" s="39">
        <v>1</v>
      </c>
      <c r="F27" s="40" t="s">
        <v>71</v>
      </c>
      <c r="G27" s="40">
        <f>6*E27</f>
        <v>6</v>
      </c>
      <c r="H27" s="22"/>
    </row>
    <row r="28" spans="1:8" x14ac:dyDescent="0.25">
      <c r="A28" s="40">
        <v>2</v>
      </c>
      <c r="B28" s="59" t="s">
        <v>72</v>
      </c>
      <c r="C28" s="38" t="s">
        <v>73</v>
      </c>
      <c r="D28" s="5" t="s">
        <v>70</v>
      </c>
      <c r="E28" s="39">
        <v>1</v>
      </c>
      <c r="F28" s="40" t="s">
        <v>71</v>
      </c>
      <c r="G28" s="40">
        <f t="shared" ref="G28:G52" si="0">6*E28</f>
        <v>6</v>
      </c>
      <c r="H28" s="22"/>
    </row>
    <row r="29" spans="1:8" ht="38.25" x14ac:dyDescent="0.25">
      <c r="A29" s="40">
        <v>3</v>
      </c>
      <c r="B29" s="61" t="s">
        <v>81</v>
      </c>
      <c r="C29" s="69" t="s">
        <v>82</v>
      </c>
      <c r="D29" s="5" t="s">
        <v>80</v>
      </c>
      <c r="E29" s="41">
        <v>2</v>
      </c>
      <c r="F29" s="40" t="s">
        <v>71</v>
      </c>
      <c r="G29" s="40">
        <f t="shared" si="0"/>
        <v>12</v>
      </c>
      <c r="H29" s="22"/>
    </row>
    <row r="30" spans="1:8" ht="98.25" customHeight="1" x14ac:dyDescent="0.25">
      <c r="A30" s="40">
        <v>4</v>
      </c>
      <c r="B30" s="61" t="s">
        <v>84</v>
      </c>
      <c r="C30" s="69" t="s">
        <v>85</v>
      </c>
      <c r="D30" s="44" t="s">
        <v>80</v>
      </c>
      <c r="E30" s="72">
        <v>2</v>
      </c>
      <c r="F30" s="40" t="s">
        <v>71</v>
      </c>
      <c r="G30" s="40">
        <f t="shared" si="0"/>
        <v>12</v>
      </c>
      <c r="H30" s="22"/>
    </row>
    <row r="31" spans="1:8" x14ac:dyDescent="0.25">
      <c r="A31" s="40">
        <v>5</v>
      </c>
      <c r="B31" s="61" t="s">
        <v>133</v>
      </c>
      <c r="C31" s="69" t="s">
        <v>134</v>
      </c>
      <c r="D31" s="5" t="s">
        <v>70</v>
      </c>
      <c r="E31" s="41">
        <v>1</v>
      </c>
      <c r="F31" s="40" t="s">
        <v>115</v>
      </c>
      <c r="G31" s="40">
        <f t="shared" si="0"/>
        <v>6</v>
      </c>
      <c r="H31" s="56"/>
    </row>
    <row r="32" spans="1:8" x14ac:dyDescent="0.25">
      <c r="A32" s="40">
        <v>6</v>
      </c>
      <c r="B32" s="59" t="s">
        <v>136</v>
      </c>
      <c r="C32" s="38" t="s">
        <v>137</v>
      </c>
      <c r="D32" s="44" t="s">
        <v>138</v>
      </c>
      <c r="E32" s="45">
        <v>1</v>
      </c>
      <c r="F32" s="40" t="s">
        <v>115</v>
      </c>
      <c r="G32" s="40">
        <f t="shared" si="0"/>
        <v>6</v>
      </c>
      <c r="H32" s="56"/>
    </row>
    <row r="33" spans="1:8" x14ac:dyDescent="0.25">
      <c r="A33" s="40">
        <v>7</v>
      </c>
      <c r="B33" s="59" t="s">
        <v>139</v>
      </c>
      <c r="C33" s="38" t="s">
        <v>140</v>
      </c>
      <c r="D33" s="44" t="s">
        <v>138</v>
      </c>
      <c r="E33" s="45">
        <v>1</v>
      </c>
      <c r="F33" s="40" t="s">
        <v>115</v>
      </c>
      <c r="G33" s="40">
        <f t="shared" si="0"/>
        <v>6</v>
      </c>
      <c r="H33" s="56"/>
    </row>
    <row r="34" spans="1:8" ht="63.75" x14ac:dyDescent="0.25">
      <c r="A34" s="40">
        <v>8</v>
      </c>
      <c r="B34" s="59" t="s">
        <v>141</v>
      </c>
      <c r="C34" s="38" t="s">
        <v>142</v>
      </c>
      <c r="D34" s="44" t="s">
        <v>138</v>
      </c>
      <c r="E34" s="45">
        <v>1</v>
      </c>
      <c r="F34" s="40" t="s">
        <v>115</v>
      </c>
      <c r="G34" s="40">
        <f t="shared" si="0"/>
        <v>6</v>
      </c>
      <c r="H34" s="56"/>
    </row>
    <row r="35" spans="1:8" ht="25.5" x14ac:dyDescent="0.25">
      <c r="A35" s="40">
        <v>9</v>
      </c>
      <c r="B35" s="59" t="s">
        <v>254</v>
      </c>
      <c r="C35" s="38" t="s">
        <v>143</v>
      </c>
      <c r="D35" s="44" t="s">
        <v>70</v>
      </c>
      <c r="E35" s="45">
        <v>1</v>
      </c>
      <c r="F35" s="39" t="s">
        <v>100</v>
      </c>
      <c r="G35" s="40">
        <f t="shared" si="0"/>
        <v>6</v>
      </c>
      <c r="H35" s="56"/>
    </row>
    <row r="36" spans="1:8" ht="38.25" x14ac:dyDescent="0.25">
      <c r="A36" s="40">
        <v>10</v>
      </c>
      <c r="B36" s="60" t="s">
        <v>144</v>
      </c>
      <c r="C36" s="38" t="s">
        <v>145</v>
      </c>
      <c r="D36" s="40" t="s">
        <v>70</v>
      </c>
      <c r="E36" s="39">
        <v>1</v>
      </c>
      <c r="F36" s="39" t="s">
        <v>71</v>
      </c>
      <c r="G36" s="40">
        <f t="shared" si="0"/>
        <v>6</v>
      </c>
      <c r="H36" s="56"/>
    </row>
    <row r="37" spans="1:8" ht="89.25" x14ac:dyDescent="0.25">
      <c r="A37" s="40">
        <v>11</v>
      </c>
      <c r="B37" s="59" t="s">
        <v>146</v>
      </c>
      <c r="C37" s="37" t="s">
        <v>147</v>
      </c>
      <c r="D37" s="40" t="s">
        <v>70</v>
      </c>
      <c r="E37" s="39">
        <v>1</v>
      </c>
      <c r="F37" s="39" t="s">
        <v>71</v>
      </c>
      <c r="G37" s="40">
        <f t="shared" si="0"/>
        <v>6</v>
      </c>
      <c r="H37" s="56"/>
    </row>
    <row r="38" spans="1:8" ht="114.75" x14ac:dyDescent="0.25">
      <c r="A38" s="40">
        <v>12</v>
      </c>
      <c r="B38" s="59" t="s">
        <v>151</v>
      </c>
      <c r="C38" s="38" t="s">
        <v>152</v>
      </c>
      <c r="D38" s="40" t="s">
        <v>70</v>
      </c>
      <c r="E38" s="39">
        <v>1</v>
      </c>
      <c r="F38" s="39" t="s">
        <v>71</v>
      </c>
      <c r="G38" s="40">
        <f t="shared" si="0"/>
        <v>6</v>
      </c>
      <c r="H38" s="56"/>
    </row>
    <row r="39" spans="1:8" ht="38.25" x14ac:dyDescent="0.25">
      <c r="A39" s="40">
        <v>13</v>
      </c>
      <c r="B39" s="59" t="s">
        <v>153</v>
      </c>
      <c r="C39" s="38" t="s">
        <v>154</v>
      </c>
      <c r="D39" s="40" t="s">
        <v>70</v>
      </c>
      <c r="E39" s="39">
        <v>1</v>
      </c>
      <c r="F39" s="39" t="s">
        <v>71</v>
      </c>
      <c r="G39" s="40">
        <f t="shared" si="0"/>
        <v>6</v>
      </c>
      <c r="H39" s="56"/>
    </row>
    <row r="40" spans="1:8" ht="51" x14ac:dyDescent="0.25">
      <c r="A40" s="40">
        <v>14</v>
      </c>
      <c r="B40" s="59" t="s">
        <v>155</v>
      </c>
      <c r="C40" s="38" t="s">
        <v>156</v>
      </c>
      <c r="D40" s="40" t="s">
        <v>70</v>
      </c>
      <c r="E40" s="39">
        <v>1</v>
      </c>
      <c r="F40" s="39" t="s">
        <v>71</v>
      </c>
      <c r="G40" s="40">
        <f t="shared" si="0"/>
        <v>6</v>
      </c>
      <c r="H40" s="56"/>
    </row>
    <row r="41" spans="1:8" x14ac:dyDescent="0.25">
      <c r="A41" s="40">
        <v>15</v>
      </c>
      <c r="B41" s="59" t="s">
        <v>157</v>
      </c>
      <c r="C41" s="38" t="s">
        <v>158</v>
      </c>
      <c r="D41" s="40" t="s">
        <v>70</v>
      </c>
      <c r="E41" s="39">
        <v>1</v>
      </c>
      <c r="F41" s="39" t="s">
        <v>71</v>
      </c>
      <c r="G41" s="40">
        <f t="shared" si="0"/>
        <v>6</v>
      </c>
      <c r="H41" s="56"/>
    </row>
    <row r="42" spans="1:8" x14ac:dyDescent="0.25">
      <c r="A42" s="40">
        <v>16</v>
      </c>
      <c r="B42" s="59" t="s">
        <v>159</v>
      </c>
      <c r="C42" s="38" t="s">
        <v>160</v>
      </c>
      <c r="D42" s="40" t="s">
        <v>70</v>
      </c>
      <c r="E42" s="39">
        <v>1</v>
      </c>
      <c r="F42" s="39" t="s">
        <v>71</v>
      </c>
      <c r="G42" s="40">
        <f t="shared" si="0"/>
        <v>6</v>
      </c>
      <c r="H42" s="56"/>
    </row>
    <row r="43" spans="1:8" x14ac:dyDescent="0.25">
      <c r="A43" s="40">
        <v>17</v>
      </c>
      <c r="B43" s="59" t="s">
        <v>101</v>
      </c>
      <c r="C43" s="38" t="s">
        <v>276</v>
      </c>
      <c r="D43" s="40" t="s">
        <v>70</v>
      </c>
      <c r="E43" s="39">
        <v>1</v>
      </c>
      <c r="F43" s="39" t="s">
        <v>71</v>
      </c>
      <c r="G43" s="40">
        <f t="shared" si="0"/>
        <v>6</v>
      </c>
      <c r="H43" s="56"/>
    </row>
    <row r="44" spans="1:8" ht="25.5" x14ac:dyDescent="0.25">
      <c r="A44" s="40">
        <v>18</v>
      </c>
      <c r="B44" s="59" t="s">
        <v>161</v>
      </c>
      <c r="C44" s="38" t="s">
        <v>162</v>
      </c>
      <c r="D44" s="40" t="s">
        <v>70</v>
      </c>
      <c r="E44" s="39">
        <v>1</v>
      </c>
      <c r="F44" s="39" t="s">
        <v>71</v>
      </c>
      <c r="G44" s="40">
        <f t="shared" si="0"/>
        <v>6</v>
      </c>
      <c r="H44" s="56"/>
    </row>
    <row r="45" spans="1:8" ht="38.25" x14ac:dyDescent="0.25">
      <c r="A45" s="40">
        <v>19</v>
      </c>
      <c r="B45" s="59" t="s">
        <v>163</v>
      </c>
      <c r="C45" s="38" t="s">
        <v>164</v>
      </c>
      <c r="D45" s="40" t="s">
        <v>70</v>
      </c>
      <c r="E45" s="39">
        <v>1</v>
      </c>
      <c r="F45" s="39" t="s">
        <v>71</v>
      </c>
      <c r="G45" s="40">
        <f t="shared" si="0"/>
        <v>6</v>
      </c>
      <c r="H45" s="56"/>
    </row>
    <row r="46" spans="1:8" x14ac:dyDescent="0.25">
      <c r="A46" s="40">
        <v>20</v>
      </c>
      <c r="B46" s="59" t="s">
        <v>165</v>
      </c>
      <c r="C46" s="38" t="s">
        <v>166</v>
      </c>
      <c r="D46" s="40" t="s">
        <v>70</v>
      </c>
      <c r="E46" s="39">
        <v>1</v>
      </c>
      <c r="F46" s="39" t="s">
        <v>71</v>
      </c>
      <c r="G46" s="40">
        <f t="shared" si="0"/>
        <v>6</v>
      </c>
      <c r="H46" s="56"/>
    </row>
    <row r="47" spans="1:8" x14ac:dyDescent="0.25">
      <c r="A47" s="40">
        <v>21</v>
      </c>
      <c r="B47" s="59" t="s">
        <v>167</v>
      </c>
      <c r="C47" s="38" t="s">
        <v>168</v>
      </c>
      <c r="D47" s="40" t="s">
        <v>70</v>
      </c>
      <c r="E47" s="39">
        <v>1</v>
      </c>
      <c r="F47" s="39" t="s">
        <v>71</v>
      </c>
      <c r="G47" s="40">
        <f t="shared" si="0"/>
        <v>6</v>
      </c>
      <c r="H47" s="56"/>
    </row>
    <row r="48" spans="1:8" x14ac:dyDescent="0.25">
      <c r="A48" s="40">
        <v>22</v>
      </c>
      <c r="B48" s="59" t="s">
        <v>171</v>
      </c>
      <c r="C48" s="38" t="s">
        <v>172</v>
      </c>
      <c r="D48" s="40" t="s">
        <v>70</v>
      </c>
      <c r="E48" s="39">
        <v>1</v>
      </c>
      <c r="F48" s="39" t="s">
        <v>100</v>
      </c>
      <c r="G48" s="40">
        <f t="shared" si="0"/>
        <v>6</v>
      </c>
      <c r="H48" s="56"/>
    </row>
    <row r="49" spans="1:8" ht="25.5" x14ac:dyDescent="0.25">
      <c r="A49" s="40">
        <v>23</v>
      </c>
      <c r="B49" s="59" t="s">
        <v>173</v>
      </c>
      <c r="C49" s="38" t="s">
        <v>174</v>
      </c>
      <c r="D49" s="40" t="s">
        <v>70</v>
      </c>
      <c r="E49" s="39">
        <v>1</v>
      </c>
      <c r="F49" s="39" t="s">
        <v>71</v>
      </c>
      <c r="G49" s="40">
        <f t="shared" si="0"/>
        <v>6</v>
      </c>
      <c r="H49" s="56"/>
    </row>
    <row r="50" spans="1:8" ht="38.25" x14ac:dyDescent="0.25">
      <c r="A50" s="40">
        <v>24</v>
      </c>
      <c r="B50" s="59" t="s">
        <v>175</v>
      </c>
      <c r="C50" s="38" t="s">
        <v>176</v>
      </c>
      <c r="D50" s="40" t="s">
        <v>70</v>
      </c>
      <c r="E50" s="39">
        <v>1</v>
      </c>
      <c r="F50" s="39" t="s">
        <v>150</v>
      </c>
      <c r="G50" s="40">
        <f t="shared" si="0"/>
        <v>6</v>
      </c>
      <c r="H50" s="56"/>
    </row>
    <row r="51" spans="1:8" x14ac:dyDescent="0.25">
      <c r="A51" s="40">
        <v>25</v>
      </c>
      <c r="B51" s="59" t="s">
        <v>177</v>
      </c>
      <c r="C51" s="39" t="s">
        <v>178</v>
      </c>
      <c r="D51" s="40" t="s">
        <v>70</v>
      </c>
      <c r="E51" s="39">
        <v>1</v>
      </c>
      <c r="F51" s="39" t="s">
        <v>71</v>
      </c>
      <c r="G51" s="40">
        <f t="shared" si="0"/>
        <v>6</v>
      </c>
      <c r="H51" s="56"/>
    </row>
    <row r="52" spans="1:8" ht="38.25" x14ac:dyDescent="0.25">
      <c r="A52" s="40">
        <v>26</v>
      </c>
      <c r="B52" s="61" t="s">
        <v>179</v>
      </c>
      <c r="C52" s="57" t="s">
        <v>180</v>
      </c>
      <c r="D52" s="40" t="s">
        <v>70</v>
      </c>
      <c r="E52" s="41">
        <v>1</v>
      </c>
      <c r="F52" s="41" t="s">
        <v>71</v>
      </c>
      <c r="G52" s="40">
        <f t="shared" si="0"/>
        <v>6</v>
      </c>
      <c r="H52" s="56"/>
    </row>
    <row r="53" spans="1:8" ht="20.25" x14ac:dyDescent="0.25">
      <c r="A53" s="109" t="s">
        <v>7</v>
      </c>
      <c r="B53" s="96"/>
      <c r="C53" s="96"/>
      <c r="D53" s="96"/>
      <c r="E53" s="96"/>
      <c r="F53" s="96"/>
      <c r="G53" s="96"/>
      <c r="H53" s="96"/>
    </row>
    <row r="54" spans="1:8" ht="60" x14ac:dyDescent="0.25">
      <c r="A54" s="2" t="s">
        <v>6</v>
      </c>
      <c r="B54" s="2" t="s">
        <v>5</v>
      </c>
      <c r="C54" s="2" t="s">
        <v>4</v>
      </c>
      <c r="D54" s="2" t="s">
        <v>3</v>
      </c>
      <c r="E54" s="2" t="s">
        <v>2</v>
      </c>
      <c r="F54" s="2" t="s">
        <v>1</v>
      </c>
      <c r="G54" s="2" t="s">
        <v>0</v>
      </c>
      <c r="H54" s="2" t="s">
        <v>11</v>
      </c>
    </row>
    <row r="55" spans="1:8" x14ac:dyDescent="0.25">
      <c r="A55" s="26">
        <v>1</v>
      </c>
      <c r="B55" s="52" t="s">
        <v>277</v>
      </c>
      <c r="C55" s="53" t="s">
        <v>130</v>
      </c>
      <c r="D55" s="54" t="s">
        <v>126</v>
      </c>
      <c r="E55" s="42">
        <v>1</v>
      </c>
      <c r="F55" s="39" t="s">
        <v>71</v>
      </c>
      <c r="G55" s="44">
        <v>6</v>
      </c>
      <c r="H55" s="22"/>
    </row>
    <row r="56" spans="1:8" ht="25.5" x14ac:dyDescent="0.25">
      <c r="A56" s="62">
        <v>2</v>
      </c>
      <c r="B56" s="37" t="s">
        <v>131</v>
      </c>
      <c r="C56" s="38" t="s">
        <v>132</v>
      </c>
      <c r="D56" s="44" t="s">
        <v>126</v>
      </c>
      <c r="E56" s="39">
        <v>1</v>
      </c>
      <c r="F56" s="39" t="s">
        <v>71</v>
      </c>
      <c r="G56" s="44">
        <v>6</v>
      </c>
      <c r="H56" s="55"/>
    </row>
    <row r="57" spans="1:8" ht="25.5" x14ac:dyDescent="0.25">
      <c r="A57" s="44">
        <v>3</v>
      </c>
      <c r="B57" s="37" t="s">
        <v>278</v>
      </c>
      <c r="C57" s="38" t="s">
        <v>246</v>
      </c>
      <c r="D57" s="44" t="s">
        <v>126</v>
      </c>
      <c r="E57" s="39">
        <v>1</v>
      </c>
      <c r="F57" s="39" t="s">
        <v>247</v>
      </c>
      <c r="G57" s="44">
        <v>6</v>
      </c>
      <c r="H57" s="46"/>
    </row>
    <row r="58" spans="1:8" x14ac:dyDescent="0.25">
      <c r="A58" s="44">
        <v>4</v>
      </c>
      <c r="B58" s="37" t="s">
        <v>248</v>
      </c>
      <c r="C58" s="38" t="s">
        <v>249</v>
      </c>
      <c r="D58" s="44" t="s">
        <v>126</v>
      </c>
      <c r="E58" s="39">
        <v>2</v>
      </c>
      <c r="F58" s="39" t="s">
        <v>71</v>
      </c>
      <c r="G58" s="44">
        <v>12</v>
      </c>
      <c r="H58" s="46"/>
    </row>
    <row r="59" spans="1:8" x14ac:dyDescent="0.25">
      <c r="A59" s="44">
        <v>5</v>
      </c>
      <c r="B59" s="37" t="s">
        <v>250</v>
      </c>
      <c r="C59" s="38" t="s">
        <v>251</v>
      </c>
      <c r="D59" s="44" t="s">
        <v>126</v>
      </c>
      <c r="E59" s="39">
        <v>1</v>
      </c>
      <c r="F59" s="39" t="s">
        <v>71</v>
      </c>
      <c r="G59" s="44">
        <v>6</v>
      </c>
      <c r="H59" s="46"/>
    </row>
    <row r="60" spans="1:8" x14ac:dyDescent="0.25">
      <c r="A60" s="44">
        <v>6</v>
      </c>
      <c r="B60" s="37" t="s">
        <v>252</v>
      </c>
      <c r="C60" s="38" t="s">
        <v>253</v>
      </c>
      <c r="D60" s="44" t="s">
        <v>126</v>
      </c>
      <c r="E60" s="39">
        <v>1</v>
      </c>
      <c r="F60" s="39" t="s">
        <v>211</v>
      </c>
      <c r="G60" s="44">
        <v>6</v>
      </c>
      <c r="H60" s="46"/>
    </row>
  </sheetData>
  <mergeCells count="39">
    <mergeCell ref="A53:H5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8"/>
  <sheetViews>
    <sheetView tabSelected="1" view="pageBreakPreview" zoomScale="60" zoomScaleNormal="110" workbookViewId="0">
      <selection activeCell="L13" sqref="L13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85546875" style="1" customWidth="1"/>
    <col min="12" max="16384" width="14.42578125" style="1"/>
  </cols>
  <sheetData>
    <row r="1" spans="1:8" x14ac:dyDescent="0.25">
      <c r="A1" s="95"/>
      <c r="B1" s="96"/>
      <c r="C1" s="96"/>
      <c r="D1" s="96"/>
      <c r="E1" s="96"/>
      <c r="F1" s="96"/>
      <c r="G1" s="96"/>
      <c r="H1" s="96"/>
    </row>
    <row r="2" spans="1:8" ht="20.25" x14ac:dyDescent="0.3">
      <c r="A2" s="98" t="s">
        <v>34</v>
      </c>
      <c r="B2" s="98"/>
      <c r="C2" s="98"/>
      <c r="D2" s="98"/>
      <c r="E2" s="98"/>
      <c r="F2" s="98"/>
      <c r="G2" s="98"/>
      <c r="H2" s="98"/>
    </row>
    <row r="3" spans="1:8" ht="20.25" x14ac:dyDescent="0.25">
      <c r="A3" s="99" t="str">
        <f>'Информация о Чемпионате'!B4</f>
        <v>Региональный</v>
      </c>
      <c r="B3" s="99"/>
      <c r="C3" s="99"/>
      <c r="D3" s="99"/>
      <c r="E3" s="99"/>
      <c r="F3" s="99"/>
      <c r="G3" s="99"/>
      <c r="H3" s="99"/>
    </row>
    <row r="4" spans="1:8" ht="20.25" x14ac:dyDescent="0.3">
      <c r="A4" s="98" t="s">
        <v>35</v>
      </c>
      <c r="B4" s="98"/>
      <c r="C4" s="98"/>
      <c r="D4" s="98"/>
      <c r="E4" s="98"/>
      <c r="F4" s="98"/>
      <c r="G4" s="98"/>
      <c r="H4" s="98"/>
    </row>
    <row r="5" spans="1:8" ht="20.25" x14ac:dyDescent="0.25">
      <c r="A5" s="97" t="str">
        <f>'Информация о Чемпионате'!B3</f>
        <v>Инженерия космических систем</v>
      </c>
      <c r="B5" s="97"/>
      <c r="C5" s="97"/>
      <c r="D5" s="97"/>
      <c r="E5" s="97"/>
      <c r="F5" s="97"/>
      <c r="G5" s="97"/>
      <c r="H5" s="97"/>
    </row>
    <row r="6" spans="1:8" x14ac:dyDescent="0.25">
      <c r="A6" s="88" t="s">
        <v>12</v>
      </c>
      <c r="B6" s="96"/>
      <c r="C6" s="96"/>
      <c r="D6" s="96"/>
      <c r="E6" s="96"/>
      <c r="F6" s="96"/>
      <c r="G6" s="96"/>
      <c r="H6" s="96"/>
    </row>
    <row r="7" spans="1:8" ht="15.75" x14ac:dyDescent="0.25">
      <c r="A7" s="88" t="s">
        <v>32</v>
      </c>
      <c r="B7" s="88"/>
      <c r="C7" s="100" t="str">
        <f>'Информация о Чемпионате'!B5</f>
        <v>Санкт-Петербург</v>
      </c>
      <c r="D7" s="100"/>
      <c r="E7" s="100"/>
      <c r="F7" s="100"/>
      <c r="G7" s="100"/>
      <c r="H7" s="100"/>
    </row>
    <row r="8" spans="1:8" ht="32.25" customHeight="1" x14ac:dyDescent="0.25">
      <c r="A8" s="88" t="s">
        <v>33</v>
      </c>
      <c r="B8" s="88"/>
      <c r="C8" s="88"/>
      <c r="D8" s="117" t="str">
        <f>'Информация о Чемпионате'!B6</f>
        <v>ФГАОУ ВО «Санкт-Петербургский государственный университет аэрокосмического приборостроения»</v>
      </c>
      <c r="E8" s="117"/>
      <c r="F8" s="117"/>
      <c r="G8" s="117"/>
      <c r="H8" s="117"/>
    </row>
    <row r="9" spans="1:8" ht="15.75" x14ac:dyDescent="0.25">
      <c r="A9" s="88" t="s">
        <v>29</v>
      </c>
      <c r="B9" s="88"/>
      <c r="C9" s="88" t="str">
        <f>'Информация о Чемпионате'!B7</f>
        <v>г.Санкт-Петербург, пр.Московский, д.149В, лит.А</v>
      </c>
      <c r="D9" s="88"/>
      <c r="E9" s="88"/>
      <c r="F9" s="88"/>
      <c r="G9" s="88"/>
      <c r="H9" s="88"/>
    </row>
    <row r="10" spans="1:8" ht="15.75" x14ac:dyDescent="0.25">
      <c r="A10" s="88" t="s">
        <v>31</v>
      </c>
      <c r="B10" s="88"/>
      <c r="C10" s="88" t="str">
        <f>'Информация о Чемпионате'!B9</f>
        <v>Кафтан Юрий Михайлович</v>
      </c>
      <c r="D10" s="88"/>
      <c r="E10" s="88" t="str">
        <f>'Информация о Чемпионате'!B10</f>
        <v>yura.kaftan68@gmail.com</v>
      </c>
      <c r="F10" s="88"/>
      <c r="G10" s="88" t="str">
        <f>'Информация о Чемпионате'!B11</f>
        <v>7 911 010-49-02</v>
      </c>
      <c r="H10" s="88"/>
    </row>
    <row r="11" spans="1:8" ht="15.75" customHeight="1" x14ac:dyDescent="0.25">
      <c r="A11" s="88" t="s">
        <v>39</v>
      </c>
      <c r="B11" s="88"/>
      <c r="C11" s="88" t="str">
        <f>'Информация о Чемпионате'!B12</f>
        <v>Блинов Иван Валерьевич</v>
      </c>
      <c r="D11" s="88"/>
      <c r="E11" s="88" t="str">
        <f>'Информация о Чемпионате'!B13</f>
        <v>Blinov_i_v_guap@mail.ru</v>
      </c>
      <c r="F11" s="88"/>
      <c r="G11" s="88" t="str">
        <f>'Информация о Чемпионате'!B14</f>
        <v>7 921 097-08-52</v>
      </c>
      <c r="H11" s="88"/>
    </row>
    <row r="12" spans="1:8" ht="15.75" customHeight="1" x14ac:dyDescent="0.25">
      <c r="A12" s="88" t="s">
        <v>55</v>
      </c>
      <c r="B12" s="88"/>
      <c r="C12" s="88">
        <f>'Информация о Чемпионате'!B17</f>
        <v>9</v>
      </c>
      <c r="D12" s="88"/>
      <c r="E12" s="88"/>
      <c r="F12" s="88"/>
      <c r="G12" s="88"/>
      <c r="H12" s="88"/>
    </row>
    <row r="13" spans="1:8" ht="15.75" x14ac:dyDescent="0.25">
      <c r="A13" s="88" t="s">
        <v>20</v>
      </c>
      <c r="B13" s="88"/>
      <c r="C13" s="88">
        <f>'Информация о Чемпионате'!B15</f>
        <v>6</v>
      </c>
      <c r="D13" s="88"/>
      <c r="E13" s="88"/>
      <c r="F13" s="88"/>
      <c r="G13" s="88"/>
      <c r="H13" s="88"/>
    </row>
    <row r="14" spans="1:8" ht="15.75" x14ac:dyDescent="0.25">
      <c r="A14" s="88" t="s">
        <v>21</v>
      </c>
      <c r="B14" s="88"/>
      <c r="C14" s="88">
        <f>'Информация о Чемпионате'!B16</f>
        <v>6</v>
      </c>
      <c r="D14" s="88"/>
      <c r="E14" s="88"/>
      <c r="F14" s="88"/>
      <c r="G14" s="88"/>
      <c r="H14" s="88"/>
    </row>
    <row r="15" spans="1:8" ht="15.75" x14ac:dyDescent="0.25">
      <c r="A15" s="88" t="s">
        <v>30</v>
      </c>
      <c r="B15" s="88"/>
      <c r="C15" s="88" t="str">
        <f>'Информация о Чемпионате'!B8</f>
        <v>17.02.2025-21.02.2025</v>
      </c>
      <c r="D15" s="88"/>
      <c r="E15" s="88"/>
      <c r="F15" s="88"/>
      <c r="G15" s="88"/>
      <c r="H15" s="88"/>
    </row>
    <row r="16" spans="1:8" ht="20.25" x14ac:dyDescent="0.25">
      <c r="A16" s="107" t="s">
        <v>13</v>
      </c>
      <c r="B16" s="108"/>
      <c r="C16" s="108"/>
      <c r="D16" s="108"/>
      <c r="E16" s="108"/>
      <c r="F16" s="108"/>
      <c r="G16" s="108"/>
      <c r="H16" s="108"/>
    </row>
    <row r="17" spans="1:8" ht="60" x14ac:dyDescent="0.25">
      <c r="A17" s="2" t="s">
        <v>6</v>
      </c>
      <c r="B17" s="2" t="s">
        <v>5</v>
      </c>
      <c r="C17" s="4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2" t="s">
        <v>11</v>
      </c>
    </row>
    <row r="18" spans="1:8" ht="38.25" x14ac:dyDescent="0.25">
      <c r="A18" s="5">
        <v>1</v>
      </c>
      <c r="B18" s="37" t="s">
        <v>181</v>
      </c>
      <c r="C18" s="38" t="s">
        <v>182</v>
      </c>
      <c r="D18" s="40" t="s">
        <v>96</v>
      </c>
      <c r="E18" s="39">
        <v>1</v>
      </c>
      <c r="F18" s="39" t="s">
        <v>71</v>
      </c>
      <c r="G18" s="8">
        <f>6*E18</f>
        <v>6</v>
      </c>
      <c r="H18" s="28"/>
    </row>
    <row r="19" spans="1:8" x14ac:dyDescent="0.25">
      <c r="A19" s="5">
        <v>8</v>
      </c>
      <c r="B19" s="37" t="s">
        <v>183</v>
      </c>
      <c r="C19" s="38" t="s">
        <v>184</v>
      </c>
      <c r="D19" s="44" t="s">
        <v>96</v>
      </c>
      <c r="E19" s="39">
        <v>2</v>
      </c>
      <c r="F19" s="39" t="s">
        <v>185</v>
      </c>
      <c r="G19" s="8">
        <f t="shared" ref="G19:G51" si="0">6*E19</f>
        <v>12</v>
      </c>
      <c r="H19" s="28"/>
    </row>
    <row r="20" spans="1:8" ht="38.25" x14ac:dyDescent="0.25">
      <c r="A20" s="5">
        <v>9</v>
      </c>
      <c r="B20" s="37" t="s">
        <v>186</v>
      </c>
      <c r="C20" s="38" t="s">
        <v>187</v>
      </c>
      <c r="D20" s="44" t="s">
        <v>96</v>
      </c>
      <c r="E20" s="39">
        <v>1</v>
      </c>
      <c r="F20" s="39" t="s">
        <v>100</v>
      </c>
      <c r="G20" s="8">
        <f t="shared" si="0"/>
        <v>6</v>
      </c>
      <c r="H20" s="28"/>
    </row>
    <row r="21" spans="1:8" ht="38.25" x14ac:dyDescent="0.25">
      <c r="A21" s="5">
        <v>10</v>
      </c>
      <c r="B21" s="37" t="s">
        <v>188</v>
      </c>
      <c r="C21" s="38" t="s">
        <v>189</v>
      </c>
      <c r="D21" s="44" t="s">
        <v>96</v>
      </c>
      <c r="E21" s="39">
        <v>1</v>
      </c>
      <c r="F21" s="39" t="s">
        <v>100</v>
      </c>
      <c r="G21" s="8">
        <f t="shared" si="0"/>
        <v>6</v>
      </c>
      <c r="H21" s="28"/>
    </row>
    <row r="22" spans="1:8" ht="38.25" x14ac:dyDescent="0.25">
      <c r="A22" s="5">
        <v>11</v>
      </c>
      <c r="B22" s="37" t="s">
        <v>190</v>
      </c>
      <c r="C22" s="38" t="s">
        <v>191</v>
      </c>
      <c r="D22" s="44" t="s">
        <v>96</v>
      </c>
      <c r="E22" s="39">
        <v>1</v>
      </c>
      <c r="F22" s="39" t="s">
        <v>71</v>
      </c>
      <c r="G22" s="8">
        <f t="shared" si="0"/>
        <v>6</v>
      </c>
      <c r="H22" s="28"/>
    </row>
    <row r="23" spans="1:8" x14ac:dyDescent="0.25">
      <c r="A23" s="5">
        <v>12</v>
      </c>
      <c r="B23" s="37" t="s">
        <v>192</v>
      </c>
      <c r="C23" s="38" t="s">
        <v>193</v>
      </c>
      <c r="D23" s="44" t="s">
        <v>96</v>
      </c>
      <c r="E23" s="39">
        <v>1</v>
      </c>
      <c r="F23" s="39" t="s">
        <v>71</v>
      </c>
      <c r="G23" s="8">
        <f t="shared" si="0"/>
        <v>6</v>
      </c>
      <c r="H23" s="28"/>
    </row>
    <row r="24" spans="1:8" x14ac:dyDescent="0.25">
      <c r="A24" s="5">
        <v>13</v>
      </c>
      <c r="B24" s="37" t="s">
        <v>194</v>
      </c>
      <c r="C24" s="38" t="s">
        <v>195</v>
      </c>
      <c r="D24" s="44" t="s">
        <v>96</v>
      </c>
      <c r="E24" s="39">
        <v>1</v>
      </c>
      <c r="F24" s="39" t="s">
        <v>71</v>
      </c>
      <c r="G24" s="8">
        <f t="shared" si="0"/>
        <v>6</v>
      </c>
      <c r="H24" s="28"/>
    </row>
    <row r="25" spans="1:8" x14ac:dyDescent="0.25">
      <c r="A25" s="5">
        <v>14</v>
      </c>
      <c r="B25" s="37" t="s">
        <v>196</v>
      </c>
      <c r="C25" s="38" t="s">
        <v>197</v>
      </c>
      <c r="D25" s="44" t="s">
        <v>96</v>
      </c>
      <c r="E25" s="39">
        <v>1</v>
      </c>
      <c r="F25" s="39" t="s">
        <v>71</v>
      </c>
      <c r="G25" s="8">
        <f t="shared" si="0"/>
        <v>6</v>
      </c>
      <c r="H25" s="28"/>
    </row>
    <row r="26" spans="1:8" x14ac:dyDescent="0.25">
      <c r="A26" s="5">
        <v>15</v>
      </c>
      <c r="B26" s="37" t="s">
        <v>198</v>
      </c>
      <c r="C26" s="38" t="s">
        <v>199</v>
      </c>
      <c r="D26" s="44" t="s">
        <v>96</v>
      </c>
      <c r="E26" s="39">
        <v>1</v>
      </c>
      <c r="F26" s="39" t="s">
        <v>71</v>
      </c>
      <c r="G26" s="8">
        <f t="shared" si="0"/>
        <v>6</v>
      </c>
      <c r="H26" s="28"/>
    </row>
    <row r="27" spans="1:8" ht="51" x14ac:dyDescent="0.25">
      <c r="A27" s="5">
        <v>17</v>
      </c>
      <c r="B27" s="74" t="s">
        <v>200</v>
      </c>
      <c r="C27" s="75" t="s">
        <v>201</v>
      </c>
      <c r="D27" s="76" t="s">
        <v>96</v>
      </c>
      <c r="E27" s="45">
        <v>1</v>
      </c>
      <c r="F27" s="45" t="s">
        <v>71</v>
      </c>
      <c r="G27" s="77">
        <f t="shared" si="0"/>
        <v>6</v>
      </c>
      <c r="H27" s="28"/>
    </row>
    <row r="28" spans="1:8" ht="25.5" x14ac:dyDescent="0.25">
      <c r="A28" s="5">
        <v>18</v>
      </c>
      <c r="B28" s="78" t="s">
        <v>255</v>
      </c>
      <c r="C28" s="79" t="s">
        <v>256</v>
      </c>
      <c r="D28" s="76" t="s">
        <v>96</v>
      </c>
      <c r="E28" s="80">
        <v>1</v>
      </c>
      <c r="F28" s="80" t="s">
        <v>71</v>
      </c>
      <c r="G28" s="77">
        <f t="shared" si="0"/>
        <v>6</v>
      </c>
      <c r="H28" s="28"/>
    </row>
    <row r="29" spans="1:8" ht="25.5" x14ac:dyDescent="0.25">
      <c r="A29" s="5">
        <v>19</v>
      </c>
      <c r="B29" s="78" t="s">
        <v>257</v>
      </c>
      <c r="C29" s="79" t="s">
        <v>258</v>
      </c>
      <c r="D29" s="76" t="s">
        <v>96</v>
      </c>
      <c r="E29" s="80">
        <v>4</v>
      </c>
      <c r="F29" s="80" t="s">
        <v>71</v>
      </c>
      <c r="G29" s="77">
        <f t="shared" si="0"/>
        <v>24</v>
      </c>
      <c r="H29" s="28"/>
    </row>
    <row r="30" spans="1:8" ht="76.5" x14ac:dyDescent="0.25">
      <c r="A30" s="5">
        <v>20</v>
      </c>
      <c r="B30" s="78" t="s">
        <v>259</v>
      </c>
      <c r="C30" s="79" t="s">
        <v>261</v>
      </c>
      <c r="D30" s="76" t="s">
        <v>96</v>
      </c>
      <c r="E30" s="80">
        <v>2</v>
      </c>
      <c r="F30" s="80" t="s">
        <v>71</v>
      </c>
      <c r="G30" s="77">
        <f t="shared" si="0"/>
        <v>12</v>
      </c>
      <c r="H30" s="28"/>
    </row>
    <row r="31" spans="1:8" ht="76.5" x14ac:dyDescent="0.25">
      <c r="A31" s="5">
        <v>21</v>
      </c>
      <c r="B31" s="78" t="s">
        <v>260</v>
      </c>
      <c r="C31" s="79" t="s">
        <v>262</v>
      </c>
      <c r="D31" s="76" t="s">
        <v>96</v>
      </c>
      <c r="E31" s="80">
        <v>2</v>
      </c>
      <c r="F31" s="80" t="s">
        <v>71</v>
      </c>
      <c r="G31" s="77">
        <f t="shared" si="0"/>
        <v>12</v>
      </c>
      <c r="H31" s="28"/>
    </row>
    <row r="32" spans="1:8" ht="25.5" x14ac:dyDescent="0.25">
      <c r="A32" s="5">
        <v>22</v>
      </c>
      <c r="B32" s="78" t="s">
        <v>263</v>
      </c>
      <c r="C32" s="79" t="s">
        <v>266</v>
      </c>
      <c r="D32" s="76" t="s">
        <v>96</v>
      </c>
      <c r="E32" s="80">
        <v>2</v>
      </c>
      <c r="F32" s="80" t="s">
        <v>71</v>
      </c>
      <c r="G32" s="77">
        <f t="shared" si="0"/>
        <v>12</v>
      </c>
      <c r="H32" s="28"/>
    </row>
    <row r="33" spans="1:8" ht="25.5" x14ac:dyDescent="0.25">
      <c r="A33" s="5">
        <v>23</v>
      </c>
      <c r="B33" s="78" t="s">
        <v>264</v>
      </c>
      <c r="C33" s="79" t="s">
        <v>264</v>
      </c>
      <c r="D33" s="76" t="s">
        <v>96</v>
      </c>
      <c r="E33" s="80">
        <v>2</v>
      </c>
      <c r="F33" s="80" t="s">
        <v>71</v>
      </c>
      <c r="G33" s="77">
        <f t="shared" si="0"/>
        <v>12</v>
      </c>
      <c r="H33" s="28"/>
    </row>
    <row r="34" spans="1:8" ht="38.25" x14ac:dyDescent="0.25">
      <c r="A34" s="5">
        <v>24</v>
      </c>
      <c r="B34" s="78" t="s">
        <v>265</v>
      </c>
      <c r="C34" s="79" t="s">
        <v>267</v>
      </c>
      <c r="D34" s="76" t="s">
        <v>96</v>
      </c>
      <c r="E34" s="80">
        <v>2</v>
      </c>
      <c r="F34" s="80" t="s">
        <v>71</v>
      </c>
      <c r="G34" s="77">
        <f t="shared" si="0"/>
        <v>12</v>
      </c>
      <c r="H34" s="28"/>
    </row>
    <row r="35" spans="1:8" x14ac:dyDescent="0.25">
      <c r="A35" s="5">
        <v>25</v>
      </c>
      <c r="B35" s="37" t="s">
        <v>202</v>
      </c>
      <c r="C35" s="38" t="s">
        <v>203</v>
      </c>
      <c r="D35" s="44" t="s">
        <v>96</v>
      </c>
      <c r="E35" s="39">
        <v>2</v>
      </c>
      <c r="F35" s="39" t="s">
        <v>71</v>
      </c>
      <c r="G35" s="8">
        <f t="shared" si="0"/>
        <v>12</v>
      </c>
      <c r="H35" s="28"/>
    </row>
    <row r="36" spans="1:8" x14ac:dyDescent="0.25">
      <c r="A36" s="5">
        <v>26</v>
      </c>
      <c r="B36" s="37" t="s">
        <v>202</v>
      </c>
      <c r="C36" s="38" t="s">
        <v>204</v>
      </c>
      <c r="D36" s="44" t="s">
        <v>96</v>
      </c>
      <c r="E36" s="39">
        <v>2</v>
      </c>
      <c r="F36" s="39" t="s">
        <v>185</v>
      </c>
      <c r="G36" s="8">
        <f t="shared" si="0"/>
        <v>12</v>
      </c>
      <c r="H36" s="28"/>
    </row>
    <row r="37" spans="1:8" x14ac:dyDescent="0.25">
      <c r="A37" s="5">
        <v>27</v>
      </c>
      <c r="B37" s="57" t="s">
        <v>202</v>
      </c>
      <c r="C37" s="69" t="s">
        <v>205</v>
      </c>
      <c r="D37" s="44" t="s">
        <v>96</v>
      </c>
      <c r="E37" s="41">
        <v>2</v>
      </c>
      <c r="F37" s="41" t="s">
        <v>185</v>
      </c>
      <c r="G37" s="8">
        <f t="shared" si="0"/>
        <v>12</v>
      </c>
      <c r="H37" s="28"/>
    </row>
    <row r="38" spans="1:8" ht="38.25" x14ac:dyDescent="0.25">
      <c r="A38" s="5">
        <v>28</v>
      </c>
      <c r="B38" s="57" t="s">
        <v>206</v>
      </c>
      <c r="C38" s="69" t="s">
        <v>207</v>
      </c>
      <c r="D38" s="44" t="s">
        <v>96</v>
      </c>
      <c r="E38" s="41">
        <v>1</v>
      </c>
      <c r="F38" s="41" t="s">
        <v>208</v>
      </c>
      <c r="G38" s="8">
        <f t="shared" si="0"/>
        <v>6</v>
      </c>
      <c r="H38" s="28"/>
    </row>
    <row r="39" spans="1:8" x14ac:dyDescent="0.25">
      <c r="A39" s="5">
        <v>29</v>
      </c>
      <c r="B39" s="57" t="s">
        <v>209</v>
      </c>
      <c r="C39" s="69" t="s">
        <v>210</v>
      </c>
      <c r="D39" s="44" t="s">
        <v>96</v>
      </c>
      <c r="E39" s="41">
        <v>1</v>
      </c>
      <c r="F39" s="41" t="s">
        <v>211</v>
      </c>
      <c r="G39" s="8">
        <f t="shared" si="0"/>
        <v>6</v>
      </c>
      <c r="H39" s="28"/>
    </row>
    <row r="40" spans="1:8" x14ac:dyDescent="0.25">
      <c r="A40" s="5">
        <v>30</v>
      </c>
      <c r="B40" s="57" t="s">
        <v>212</v>
      </c>
      <c r="C40" s="69" t="s">
        <v>213</v>
      </c>
      <c r="D40" s="44" t="s">
        <v>96</v>
      </c>
      <c r="E40" s="41">
        <v>1</v>
      </c>
      <c r="F40" s="41" t="s">
        <v>71</v>
      </c>
      <c r="G40" s="8">
        <f t="shared" si="0"/>
        <v>6</v>
      </c>
      <c r="H40" s="28"/>
    </row>
    <row r="41" spans="1:8" ht="25.5" x14ac:dyDescent="0.25">
      <c r="A41" s="5">
        <v>31</v>
      </c>
      <c r="B41" s="57" t="s">
        <v>214</v>
      </c>
      <c r="C41" s="69" t="s">
        <v>215</v>
      </c>
      <c r="D41" s="44" t="s">
        <v>96</v>
      </c>
      <c r="E41" s="41">
        <v>1</v>
      </c>
      <c r="F41" s="41" t="s">
        <v>71</v>
      </c>
      <c r="G41" s="8">
        <f t="shared" si="0"/>
        <v>6</v>
      </c>
      <c r="H41" s="28"/>
    </row>
    <row r="42" spans="1:8" ht="25.5" x14ac:dyDescent="0.25">
      <c r="A42" s="5">
        <v>32</v>
      </c>
      <c r="B42" s="57" t="s">
        <v>232</v>
      </c>
      <c r="C42" s="69" t="s">
        <v>216</v>
      </c>
      <c r="D42" s="44" t="s">
        <v>96</v>
      </c>
      <c r="E42" s="41">
        <v>2</v>
      </c>
      <c r="F42" s="41" t="s">
        <v>233</v>
      </c>
      <c r="G42" s="8">
        <f t="shared" si="0"/>
        <v>12</v>
      </c>
      <c r="H42" s="28"/>
    </row>
    <row r="43" spans="1:8" ht="38.25" x14ac:dyDescent="0.25">
      <c r="A43" s="5">
        <v>35</v>
      </c>
      <c r="B43" s="81" t="s">
        <v>217</v>
      </c>
      <c r="C43" s="82" t="s">
        <v>218</v>
      </c>
      <c r="D43" s="76" t="s">
        <v>96</v>
      </c>
      <c r="E43" s="83">
        <v>1</v>
      </c>
      <c r="F43" s="83" t="s">
        <v>234</v>
      </c>
      <c r="G43" s="8">
        <f t="shared" si="0"/>
        <v>6</v>
      </c>
      <c r="H43" s="28"/>
    </row>
    <row r="44" spans="1:8" x14ac:dyDescent="0.25">
      <c r="A44" s="5">
        <v>36</v>
      </c>
      <c r="B44" s="81" t="s">
        <v>219</v>
      </c>
      <c r="C44" s="82" t="s">
        <v>220</v>
      </c>
      <c r="D44" s="76" t="s">
        <v>96</v>
      </c>
      <c r="E44" s="83">
        <v>2</v>
      </c>
      <c r="F44" s="83" t="s">
        <v>71</v>
      </c>
      <c r="G44" s="8">
        <f t="shared" si="0"/>
        <v>12</v>
      </c>
      <c r="H44" s="28"/>
    </row>
    <row r="45" spans="1:8" ht="25.5" x14ac:dyDescent="0.25">
      <c r="A45" s="5">
        <v>37</v>
      </c>
      <c r="B45" s="81" t="s">
        <v>221</v>
      </c>
      <c r="C45" s="81" t="s">
        <v>222</v>
      </c>
      <c r="D45" s="76" t="s">
        <v>96</v>
      </c>
      <c r="E45" s="83">
        <v>1</v>
      </c>
      <c r="F45" s="83" t="s">
        <v>234</v>
      </c>
      <c r="G45" s="8">
        <f t="shared" si="0"/>
        <v>6</v>
      </c>
      <c r="H45" s="28"/>
    </row>
    <row r="46" spans="1:8" ht="25.5" x14ac:dyDescent="0.25">
      <c r="A46" s="5">
        <v>38</v>
      </c>
      <c r="B46" s="81" t="s">
        <v>223</v>
      </c>
      <c r="C46" s="81" t="s">
        <v>224</v>
      </c>
      <c r="D46" s="76" t="s">
        <v>96</v>
      </c>
      <c r="E46" s="83">
        <v>10</v>
      </c>
      <c r="F46" s="83" t="s">
        <v>71</v>
      </c>
      <c r="G46" s="8">
        <f t="shared" si="0"/>
        <v>60</v>
      </c>
      <c r="H46" s="28"/>
    </row>
    <row r="47" spans="1:8" ht="25.5" x14ac:dyDescent="0.25">
      <c r="A47" s="5">
        <v>39</v>
      </c>
      <c r="B47" s="57" t="s">
        <v>225</v>
      </c>
      <c r="C47" s="57"/>
      <c r="D47" s="44" t="s">
        <v>96</v>
      </c>
      <c r="E47" s="41">
        <v>1</v>
      </c>
      <c r="F47" s="41" t="s">
        <v>234</v>
      </c>
      <c r="G47" s="8">
        <v>1</v>
      </c>
      <c r="H47" s="28"/>
    </row>
    <row r="48" spans="1:8" ht="25.5" x14ac:dyDescent="0.25">
      <c r="A48" s="5">
        <v>41</v>
      </c>
      <c r="B48" s="57" t="s">
        <v>279</v>
      </c>
      <c r="C48" s="57" t="s">
        <v>226</v>
      </c>
      <c r="D48" s="44" t="s">
        <v>96</v>
      </c>
      <c r="E48" s="41">
        <v>4</v>
      </c>
      <c r="F48" s="41" t="s">
        <v>71</v>
      </c>
      <c r="G48" s="8">
        <f t="shared" si="0"/>
        <v>24</v>
      </c>
      <c r="H48" s="28"/>
    </row>
    <row r="49" spans="1:8" ht="51" x14ac:dyDescent="0.25">
      <c r="A49" s="5">
        <v>42</v>
      </c>
      <c r="B49" s="57" t="s">
        <v>227</v>
      </c>
      <c r="C49" s="69" t="s">
        <v>228</v>
      </c>
      <c r="D49" s="44" t="s">
        <v>96</v>
      </c>
      <c r="E49" s="41">
        <v>1</v>
      </c>
      <c r="F49" s="41" t="s">
        <v>100</v>
      </c>
      <c r="G49" s="8">
        <f t="shared" si="0"/>
        <v>6</v>
      </c>
      <c r="H49" s="28"/>
    </row>
    <row r="50" spans="1:8" ht="90" x14ac:dyDescent="0.25">
      <c r="A50" s="5">
        <v>43</v>
      </c>
      <c r="B50" s="70" t="s">
        <v>229</v>
      </c>
      <c r="C50" s="70" t="s">
        <v>230</v>
      </c>
      <c r="D50" s="40" t="s">
        <v>96</v>
      </c>
      <c r="E50" s="40">
        <v>4</v>
      </c>
      <c r="F50" s="40" t="s">
        <v>71</v>
      </c>
      <c r="G50" s="8">
        <f t="shared" si="0"/>
        <v>24</v>
      </c>
      <c r="H50" s="28"/>
    </row>
    <row r="51" spans="1:8" ht="105" x14ac:dyDescent="0.25">
      <c r="A51" s="5">
        <v>47</v>
      </c>
      <c r="B51" s="70" t="s">
        <v>280</v>
      </c>
      <c r="C51" s="70" t="s">
        <v>231</v>
      </c>
      <c r="D51" s="40" t="s">
        <v>96</v>
      </c>
      <c r="E51" s="40">
        <v>2</v>
      </c>
      <c r="F51" s="40" t="s">
        <v>150</v>
      </c>
      <c r="G51" s="8">
        <f t="shared" si="0"/>
        <v>12</v>
      </c>
      <c r="H51" s="28"/>
    </row>
    <row r="52" spans="1:8" ht="20.25" x14ac:dyDescent="0.3">
      <c r="A52" s="110" t="s">
        <v>14</v>
      </c>
      <c r="B52" s="111"/>
      <c r="C52" s="111"/>
      <c r="D52" s="111"/>
      <c r="E52" s="111"/>
      <c r="F52" s="111"/>
      <c r="G52" s="111"/>
      <c r="H52" s="112"/>
    </row>
    <row r="53" spans="1:8" ht="60" x14ac:dyDescent="0.25">
      <c r="A53" s="71" t="s">
        <v>6</v>
      </c>
      <c r="B53" s="71" t="s">
        <v>5</v>
      </c>
      <c r="C53" s="2" t="s">
        <v>4</v>
      </c>
      <c r="D53" s="71" t="s">
        <v>3</v>
      </c>
      <c r="E53" s="71" t="s">
        <v>2</v>
      </c>
      <c r="F53" s="71" t="s">
        <v>1</v>
      </c>
      <c r="G53" s="2" t="s">
        <v>0</v>
      </c>
      <c r="H53" s="2" t="s">
        <v>11</v>
      </c>
    </row>
    <row r="54" spans="1:8" s="9" customFormat="1" ht="114.75" x14ac:dyDescent="0.25">
      <c r="A54" s="20">
        <v>1</v>
      </c>
      <c r="B54" s="57" t="s">
        <v>235</v>
      </c>
      <c r="C54" s="69" t="s">
        <v>236</v>
      </c>
      <c r="D54" s="40" t="s">
        <v>96</v>
      </c>
      <c r="E54" s="40">
        <v>1</v>
      </c>
      <c r="F54" s="72" t="s">
        <v>237</v>
      </c>
      <c r="G54" s="40">
        <v>1</v>
      </c>
      <c r="H54" s="28"/>
    </row>
    <row r="55" spans="1:8" s="9" customFormat="1" x14ac:dyDescent="0.25">
      <c r="A55" s="20">
        <v>2</v>
      </c>
      <c r="B55" s="37" t="s">
        <v>239</v>
      </c>
      <c r="C55" s="38" t="s">
        <v>77</v>
      </c>
      <c r="D55" s="40" t="s">
        <v>96</v>
      </c>
      <c r="E55" s="44">
        <v>1</v>
      </c>
      <c r="F55" s="45" t="s">
        <v>238</v>
      </c>
      <c r="G55" s="40">
        <v>1</v>
      </c>
      <c r="H55" s="28"/>
    </row>
    <row r="56" spans="1:8" s="9" customFormat="1" x14ac:dyDescent="0.25">
      <c r="A56" s="20">
        <v>3</v>
      </c>
      <c r="B56" s="37" t="s">
        <v>241</v>
      </c>
      <c r="C56" s="38" t="s">
        <v>240</v>
      </c>
      <c r="D56" s="40" t="s">
        <v>96</v>
      </c>
      <c r="E56" s="44">
        <v>1</v>
      </c>
      <c r="F56" s="45" t="s">
        <v>100</v>
      </c>
      <c r="G56" s="40">
        <v>1</v>
      </c>
      <c r="H56" s="28"/>
    </row>
    <row r="57" spans="1:8" s="9" customFormat="1" x14ac:dyDescent="0.25">
      <c r="A57" s="20">
        <v>4</v>
      </c>
      <c r="B57" s="37" t="s">
        <v>243</v>
      </c>
      <c r="C57" s="38" t="s">
        <v>242</v>
      </c>
      <c r="D57" s="40" t="s">
        <v>96</v>
      </c>
      <c r="E57" s="44">
        <v>1</v>
      </c>
      <c r="F57" s="45" t="s">
        <v>211</v>
      </c>
      <c r="G57" s="40">
        <v>1</v>
      </c>
      <c r="H57" s="28"/>
    </row>
    <row r="58" spans="1:8" s="9" customFormat="1" x14ac:dyDescent="0.25">
      <c r="A58" s="20">
        <v>5</v>
      </c>
      <c r="B58" s="37" t="s">
        <v>244</v>
      </c>
      <c r="C58" s="38" t="s">
        <v>245</v>
      </c>
      <c r="D58" s="44" t="s">
        <v>96</v>
      </c>
      <c r="E58" s="39">
        <v>1</v>
      </c>
      <c r="F58" s="39" t="s">
        <v>71</v>
      </c>
      <c r="G58" s="2">
        <v>1</v>
      </c>
      <c r="H58" s="28"/>
    </row>
  </sheetData>
  <mergeCells count="30">
    <mergeCell ref="A52:H5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B8" sqref="B8:G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85546875" style="1" bestFit="1" customWidth="1"/>
    <col min="7" max="7" width="14.42578125" style="1" customWidth="1"/>
    <col min="8" max="9" width="8.85546875" style="1" customWidth="1"/>
    <col min="10" max="16384" width="14.42578125" style="1"/>
  </cols>
  <sheetData>
    <row r="1" spans="1:8" x14ac:dyDescent="0.25">
      <c r="A1" s="114" t="s">
        <v>10</v>
      </c>
      <c r="B1" s="115"/>
      <c r="C1" s="115"/>
      <c r="D1" s="115"/>
      <c r="E1" s="115"/>
      <c r="F1" s="115"/>
      <c r="G1" s="115"/>
    </row>
    <row r="2" spans="1:8" ht="20.25" x14ac:dyDescent="0.3">
      <c r="A2" s="98" t="s">
        <v>34</v>
      </c>
      <c r="B2" s="98"/>
      <c r="C2" s="98"/>
      <c r="D2" s="98"/>
      <c r="E2" s="98"/>
      <c r="F2" s="98"/>
      <c r="G2" s="98"/>
      <c r="H2" s="17"/>
    </row>
    <row r="3" spans="1:8" ht="20.25" x14ac:dyDescent="0.25">
      <c r="A3" s="99" t="str">
        <f>'Информация о Чемпионате'!B4</f>
        <v>Региональный</v>
      </c>
      <c r="B3" s="99"/>
      <c r="C3" s="99"/>
      <c r="D3" s="99"/>
      <c r="E3" s="99"/>
      <c r="F3" s="99"/>
      <c r="G3" s="99"/>
      <c r="H3" s="18"/>
    </row>
    <row r="4" spans="1:8" ht="20.25" x14ac:dyDescent="0.3">
      <c r="A4" s="98" t="s">
        <v>35</v>
      </c>
      <c r="B4" s="98"/>
      <c r="C4" s="98"/>
      <c r="D4" s="98"/>
      <c r="E4" s="98"/>
      <c r="F4" s="98"/>
      <c r="G4" s="98"/>
      <c r="H4" s="17"/>
    </row>
    <row r="5" spans="1:8" ht="20.25" x14ac:dyDescent="0.25">
      <c r="A5" s="116" t="str">
        <f>'Информация о Чемпионате'!B3</f>
        <v>Инженерия космических систем</v>
      </c>
      <c r="B5" s="116"/>
      <c r="C5" s="116"/>
      <c r="D5" s="116"/>
      <c r="E5" s="116"/>
      <c r="F5" s="116"/>
      <c r="G5" s="116"/>
      <c r="H5" s="19"/>
    </row>
    <row r="6" spans="1:8" ht="20.25" x14ac:dyDescent="0.25">
      <c r="A6" s="107" t="s">
        <v>15</v>
      </c>
      <c r="B6" s="113"/>
      <c r="C6" s="113"/>
      <c r="D6" s="113"/>
      <c r="E6" s="113"/>
      <c r="F6" s="113"/>
      <c r="G6" s="113"/>
    </row>
    <row r="7" spans="1:8" ht="30" x14ac:dyDescent="0.25">
      <c r="A7" s="2" t="s">
        <v>6</v>
      </c>
      <c r="B7" s="2" t="s">
        <v>5</v>
      </c>
      <c r="C7" s="4" t="s">
        <v>4</v>
      </c>
      <c r="D7" s="7" t="s">
        <v>3</v>
      </c>
      <c r="E7" s="7" t="s">
        <v>2</v>
      </c>
      <c r="F7" s="2" t="s">
        <v>1</v>
      </c>
      <c r="G7" s="2" t="s">
        <v>16</v>
      </c>
    </row>
    <row r="8" spans="1:8" x14ac:dyDescent="0.25">
      <c r="A8" s="5">
        <v>1</v>
      </c>
      <c r="B8" s="52"/>
      <c r="C8" s="66"/>
      <c r="D8" s="44"/>
      <c r="E8" s="39"/>
      <c r="F8" s="63"/>
      <c r="G8" s="44"/>
    </row>
    <row r="9" spans="1:8" x14ac:dyDescent="0.25">
      <c r="A9" s="5">
        <v>2</v>
      </c>
      <c r="B9" s="32"/>
      <c r="C9" s="67"/>
      <c r="D9" s="68"/>
      <c r="E9" s="65"/>
      <c r="F9" s="64"/>
      <c r="G9" s="32"/>
    </row>
    <row r="10" spans="1:8" x14ac:dyDescent="0.25">
      <c r="A10" s="5">
        <v>3</v>
      </c>
      <c r="B10" s="32"/>
      <c r="C10" s="29"/>
      <c r="D10" s="33"/>
      <c r="E10" s="24"/>
      <c r="F10" s="24"/>
      <c r="G10" s="32"/>
    </row>
    <row r="11" spans="1:8" x14ac:dyDescent="0.25">
      <c r="A11" s="5">
        <v>4</v>
      </c>
      <c r="B11" s="34"/>
      <c r="C11" s="29"/>
      <c r="D11" s="35"/>
      <c r="E11" s="36"/>
      <c r="F11" s="24"/>
      <c r="G11" s="34"/>
    </row>
    <row r="12" spans="1:8" x14ac:dyDescent="0.25">
      <c r="A12" s="5">
        <v>5</v>
      </c>
      <c r="B12" s="29"/>
      <c r="C12" s="30"/>
      <c r="D12" s="31"/>
      <c r="E12" s="27"/>
      <c r="F12" s="27"/>
      <c r="G12" s="21"/>
    </row>
    <row r="13" spans="1:8" x14ac:dyDescent="0.25">
      <c r="A13" s="5">
        <v>6</v>
      </c>
      <c r="B13" s="32"/>
      <c r="C13" s="30"/>
      <c r="D13" s="31"/>
      <c r="E13" s="27"/>
      <c r="F13" s="27"/>
      <c r="G13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Yura Kaftan</cp:lastModifiedBy>
  <cp:lastPrinted>2025-01-31T09:06:06Z</cp:lastPrinted>
  <dcterms:created xsi:type="dcterms:W3CDTF">2023-01-11T12:24:27Z</dcterms:created>
  <dcterms:modified xsi:type="dcterms:W3CDTF">2025-01-31T09:06:42Z</dcterms:modified>
</cp:coreProperties>
</file>